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uyiwa Novatrack\OneDrive\Documents\Lookup Master Class\"/>
    </mc:Choice>
  </mc:AlternateContent>
  <xr:revisionPtr revIDLastSave="0" documentId="13_ncr:1_{B3CC0405-BDB9-4621-939A-3D09E10027B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HR" sheetId="1" r:id="rId1"/>
    <sheet name="Finance" sheetId="5" r:id="rId2"/>
    <sheet name="Lookup" sheetId="8" r:id="rId3"/>
    <sheet name="vlookup" sheetId="9" r:id="rId4"/>
    <sheet name="Vlookup for Approximate Match" sheetId="10" r:id="rId5"/>
    <sheet name="Sheet1" sheetId="6" state="hidden" r:id="rId6"/>
    <sheet name="Sheet2" sheetId="7" state="hidden" r:id="rId7"/>
  </sheets>
  <definedNames>
    <definedName name="_xlnm._FilterDatabase" localSheetId="0" hidden="1">HR!$A$1:$O$45</definedName>
    <definedName name="_xlnm._FilterDatabase" localSheetId="2" hidden="1">Lookup!$A$1:$F$20</definedName>
    <definedName name="Method">HR!$N:$N</definedName>
    <definedName name="Source">HR!$M:$M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" l="1"/>
  <c r="J4" i="6"/>
  <c r="J5" i="6"/>
  <c r="J6" i="6"/>
  <c r="J3" i="6"/>
  <c r="I4" i="6"/>
  <c r="I5" i="6"/>
  <c r="I6" i="6"/>
  <c r="I3" i="6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<sst xmlns="http://schemas.openxmlformats.org/spreadsheetml/2006/main" count="819" uniqueCount="170">
  <si>
    <t>Employee Name</t>
  </si>
  <si>
    <t>Employee Number</t>
  </si>
  <si>
    <t>State</t>
  </si>
  <si>
    <t>Zip</t>
  </si>
  <si>
    <t>DOB</t>
  </si>
  <si>
    <t>Sex</t>
  </si>
  <si>
    <t>MaritalDesc</t>
  </si>
  <si>
    <t>CitizenDesc</t>
  </si>
  <si>
    <t>Date of Hire</t>
  </si>
  <si>
    <t>Department</t>
  </si>
  <si>
    <t>Position</t>
  </si>
  <si>
    <t>Pay Rate</t>
  </si>
  <si>
    <t>Manager Name</t>
  </si>
  <si>
    <t>Employee Source</t>
  </si>
  <si>
    <t>Employment Method</t>
  </si>
  <si>
    <t>Performance Score</t>
  </si>
  <si>
    <t>Brown, Mia</t>
  </si>
  <si>
    <t>MA</t>
  </si>
  <si>
    <t>11/24/1985</t>
  </si>
  <si>
    <t>Female</t>
  </si>
  <si>
    <t>Married</t>
  </si>
  <si>
    <t>US Citizen</t>
  </si>
  <si>
    <t>10/27/2008</t>
  </si>
  <si>
    <t>Admin Offices</t>
  </si>
  <si>
    <t>Accountant I</t>
  </si>
  <si>
    <t>Brandon R. LeBlanc</t>
  </si>
  <si>
    <t>Internal</t>
  </si>
  <si>
    <t>Fully Meets</t>
  </si>
  <si>
    <t xml:space="preserve">LaRotonda, William  </t>
  </si>
  <si>
    <t>4/26/1984</t>
  </si>
  <si>
    <t>Male</t>
  </si>
  <si>
    <t>Divorced</t>
  </si>
  <si>
    <t>Website Banner Ads</t>
  </si>
  <si>
    <t xml:space="preserve">Steans, Tyrone  </t>
  </si>
  <si>
    <t>Single</t>
  </si>
  <si>
    <t>9/29/2014</t>
  </si>
  <si>
    <t>Internet Search</t>
  </si>
  <si>
    <t>Howard, Estelle</t>
  </si>
  <si>
    <t>9/16/1985</t>
  </si>
  <si>
    <t>2/16/2015</t>
  </si>
  <si>
    <t>Administrative Assistant</t>
  </si>
  <si>
    <t>Pay Per Click - Google</t>
  </si>
  <si>
    <t>N/A- too early to review</t>
  </si>
  <si>
    <t xml:space="preserve">Singh, Nan </t>
  </si>
  <si>
    <t>5/19/1988</t>
  </si>
  <si>
    <t>Smith, Leigh Ann</t>
  </si>
  <si>
    <t>6/14/1987</t>
  </si>
  <si>
    <t>9/26/2011</t>
  </si>
  <si>
    <t>LeBlanc, Brandon  R</t>
  </si>
  <si>
    <t>Shared Services Manager</t>
  </si>
  <si>
    <t>Janet King</t>
  </si>
  <si>
    <t>Monster.com</t>
  </si>
  <si>
    <t>Quinn, Sean</t>
  </si>
  <si>
    <t>Eligible NonCitizen</t>
  </si>
  <si>
    <t>2/21/2011</t>
  </si>
  <si>
    <t>Boutwell, Bonalyn</t>
  </si>
  <si>
    <t>Sr. Accountant</t>
  </si>
  <si>
    <t>90-day meets</t>
  </si>
  <si>
    <t>Foster-Baker, Amy</t>
  </si>
  <si>
    <t>4/16/1979</t>
  </si>
  <si>
    <t>Board of Directors</t>
  </si>
  <si>
    <t>Other</t>
  </si>
  <si>
    <t>King, Janet</t>
  </si>
  <si>
    <t>9/21/1954</t>
  </si>
  <si>
    <t>Executive Office</t>
  </si>
  <si>
    <t>President &amp; CEO</t>
  </si>
  <si>
    <t>Zamora, Jennifer</t>
  </si>
  <si>
    <t>8/30/1979</t>
  </si>
  <si>
    <t>IT/IS</t>
  </si>
  <si>
    <t>CIO</t>
  </si>
  <si>
    <t>Employee Referral</t>
  </si>
  <si>
    <t>Exceptional</t>
  </si>
  <si>
    <t>Becker, Renee</t>
  </si>
  <si>
    <t>Database Administrator</t>
  </si>
  <si>
    <t>Simon Roup</t>
  </si>
  <si>
    <t>Search Engine - Google Bing Yahoo</t>
  </si>
  <si>
    <t>Goble, Taisha</t>
  </si>
  <si>
    <t>10/23/1971</t>
  </si>
  <si>
    <t>Glassdoor</t>
  </si>
  <si>
    <t>Hernandez, Daniff</t>
  </si>
  <si>
    <t>Horton, Jayne</t>
  </si>
  <si>
    <t>2/21/1984</t>
  </si>
  <si>
    <t>3/30/2015</t>
  </si>
  <si>
    <t xml:space="preserve">Johnson, Noelle </t>
  </si>
  <si>
    <t>Murray, Thomas</t>
  </si>
  <si>
    <t>TX</t>
  </si>
  <si>
    <t>Pearson, Randall</t>
  </si>
  <si>
    <t>Petrowsky, Thelma</t>
  </si>
  <si>
    <t>9/16/1984</t>
  </si>
  <si>
    <t xml:space="preserve">Roby, Lori </t>
  </si>
  <si>
    <t>Rogers, Ivan</t>
  </si>
  <si>
    <t>8/26/1986</t>
  </si>
  <si>
    <t>Salter, Jason</t>
  </si>
  <si>
    <t>12/17/1987</t>
  </si>
  <si>
    <t>Vendor Referral</t>
  </si>
  <si>
    <t>Simard, Kramer</t>
  </si>
  <si>
    <t>Zhou, Julia</t>
  </si>
  <si>
    <t>2/24/1979</t>
  </si>
  <si>
    <t>Foss, Jason</t>
  </si>
  <si>
    <t>4/15/2011</t>
  </si>
  <si>
    <t>IT Director</t>
  </si>
  <si>
    <t>Jennifer Zamora</t>
  </si>
  <si>
    <t>Professional Society</t>
  </si>
  <si>
    <t>Roup,Simon</t>
  </si>
  <si>
    <t>1/20/2013</t>
  </si>
  <si>
    <t>IT Manager - DB</t>
  </si>
  <si>
    <t>Ruiz, Ricardo</t>
  </si>
  <si>
    <t>Monroe, Peter</t>
  </si>
  <si>
    <t>2/15/2012</t>
  </si>
  <si>
    <t>IT Manager - Infra</t>
  </si>
  <si>
    <t>Needs Improvement</t>
  </si>
  <si>
    <t>Dougall, Eric</t>
  </si>
  <si>
    <t>IT Manager - Support</t>
  </si>
  <si>
    <t>Exceeds</t>
  </si>
  <si>
    <t>Clayton, Rick</t>
  </si>
  <si>
    <t>IT Support</t>
  </si>
  <si>
    <t>Eric Dougall</t>
  </si>
  <si>
    <t>Galia, Lisa</t>
  </si>
  <si>
    <t>CT</t>
  </si>
  <si>
    <t xml:space="preserve">Lindsay, Leonara </t>
  </si>
  <si>
    <t>1/21/2011</t>
  </si>
  <si>
    <t xml:space="preserve">Soto, Julia </t>
  </si>
  <si>
    <t>Information Session</t>
  </si>
  <si>
    <t xml:space="preserve">Bacong, Alejandro </t>
  </si>
  <si>
    <t>Network Engineer</t>
  </si>
  <si>
    <t>Peter Monroe</t>
  </si>
  <si>
    <t>Cisco, Anthony</t>
  </si>
  <si>
    <t>11/24/1989</t>
  </si>
  <si>
    <t>Dolan, Linda</t>
  </si>
  <si>
    <t>7/18/1988</t>
  </si>
  <si>
    <t>Gonzalez, Maria</t>
  </si>
  <si>
    <t>4/16/1981</t>
  </si>
  <si>
    <t>Separated</t>
  </si>
  <si>
    <t>Merlos, Carlos</t>
  </si>
  <si>
    <t>6/18/1987</t>
  </si>
  <si>
    <t>Morway, Tanya</t>
  </si>
  <si>
    <t xml:space="preserve">Shepard, Anita </t>
  </si>
  <si>
    <t>4/14/1981</t>
  </si>
  <si>
    <t>9/30/2014</t>
  </si>
  <si>
    <t xml:space="preserve">Tredinnick, Neville </t>
  </si>
  <si>
    <t>Turpin, Jumil</t>
  </si>
  <si>
    <t>3/31/1969</t>
  </si>
  <si>
    <t xml:space="preserve">Ait Sidi, Karthikeyan   </t>
  </si>
  <si>
    <t>Sr. DBA</t>
  </si>
  <si>
    <t>Company Intranet - Partner</t>
  </si>
  <si>
    <t>Monthly Pay</t>
  </si>
  <si>
    <t>Goal</t>
  </si>
  <si>
    <t>Return Monthly pay from Finance data</t>
  </si>
  <si>
    <t>Run a sample to return DOB against a name</t>
  </si>
  <si>
    <t>Robert</t>
  </si>
  <si>
    <t>Sherman</t>
  </si>
  <si>
    <t>Beverly</t>
  </si>
  <si>
    <t>Simon</t>
  </si>
  <si>
    <t>Janice</t>
  </si>
  <si>
    <t>Holly</t>
  </si>
  <si>
    <t>Erica</t>
  </si>
  <si>
    <t>Lorraine</t>
  </si>
  <si>
    <t>Mary</t>
  </si>
  <si>
    <t>Sue</t>
  </si>
  <si>
    <t>Student Name</t>
  </si>
  <si>
    <t>Grade</t>
  </si>
  <si>
    <t>Remark</t>
  </si>
  <si>
    <t>3rd Class</t>
  </si>
  <si>
    <t>Pass</t>
  </si>
  <si>
    <t>2nd Class</t>
  </si>
  <si>
    <t>1st Class</t>
  </si>
  <si>
    <t>Range</t>
  </si>
  <si>
    <t>LOOKUP(lookup_value, lookup_vector, [result_vector])</t>
  </si>
  <si>
    <t>SYNTAX</t>
  </si>
  <si>
    <t>=VLOOKUP(lookup_value, table_array, col_index_num, [range_lookup])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</si>
</sst>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14" fontId="2" fillId="0" borderId="0" xfId="0" applyNumberFormat="1" applyFont="1"/>
    <xf numFmtId="164" fontId="0" fillId="0" borderId="0" xfId="1" applyNumberFormat="1" applyFont="1"/>
    <xf numFmtId="14" fontId="0" fillId="0" borderId="0" xfId="0" applyNumberFormat="1"/>
    <xf numFmtId="14" fontId="1" fillId="0" borderId="0" xfId="0" applyNumberFormat="1" applyFont="1"/>
    <xf numFmtId="43" fontId="0" fillId="0" borderId="0" xfId="1" applyFont="1"/>
    <xf numFmtId="43" fontId="0" fillId="0" borderId="0" xfId="1" applyNumberFormat="1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zoomScale="89" zoomScaleNormal="89" workbookViewId="0">
      <pane xSplit="7" ySplit="1" topLeftCell="H2" activePane="bottomRight" state="frozen"/>
      <selection pane="topRight" activeCell="I1" sqref="I1"/>
      <selection pane="bottomLeft" activeCell="A2" sqref="A2"/>
      <selection pane="bottomRight" sqref="A1:F21"/>
    </sheetView>
  </sheetViews>
  <sheetFormatPr defaultColWidth="14.42578125" defaultRowHeight="15" customHeight="1" x14ac:dyDescent="0.25"/>
  <cols>
    <col min="1" max="1" width="20.7109375" bestFit="1" customWidth="1"/>
    <col min="2" max="2" width="17.85546875" bestFit="1" customWidth="1"/>
    <col min="3" max="3" width="5.7109375" bestFit="1" customWidth="1"/>
    <col min="4" max="4" width="6.7109375" bestFit="1" customWidth="1"/>
    <col min="5" max="5" width="11.7109375" bestFit="1" customWidth="1"/>
    <col min="6" max="6" width="7.5703125" bestFit="1" customWidth="1"/>
    <col min="7" max="7" width="11.5703125" bestFit="1" customWidth="1"/>
    <col min="8" max="8" width="18.140625" bestFit="1" customWidth="1"/>
    <col min="9" max="9" width="11.7109375" bestFit="1" customWidth="1"/>
    <col min="10" max="10" width="15.5703125" bestFit="1" customWidth="1"/>
    <col min="11" max="11" width="23.5703125" bestFit="1" customWidth="1"/>
    <col min="12" max="12" width="18.140625" bestFit="1" customWidth="1"/>
    <col min="13" max="13" width="32" bestFit="1" customWidth="1"/>
    <col min="14" max="14" width="20.140625" bestFit="1" customWidth="1"/>
    <col min="15" max="15" width="22.85546875" bestFit="1" customWidth="1"/>
    <col min="16" max="24" width="8.7109375" customWidth="1"/>
  </cols>
  <sheetData>
    <row r="1" spans="1:2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12</v>
      </c>
      <c r="M1" s="2" t="s">
        <v>13</v>
      </c>
      <c r="N1" s="2" t="s">
        <v>14</v>
      </c>
      <c r="O1" s="2" t="s">
        <v>15</v>
      </c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 t="s">
        <v>16</v>
      </c>
      <c r="B2" s="1">
        <v>1103024456</v>
      </c>
      <c r="C2" s="1" t="s">
        <v>17</v>
      </c>
      <c r="D2" s="1">
        <v>1450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tr">
        <f t="shared" ref="N2:N45" si="0">IF(M2="Internal", "Internal","External")</f>
        <v>Internal</v>
      </c>
      <c r="O2" s="1" t="s">
        <v>27</v>
      </c>
    </row>
    <row r="3" spans="1:24" ht="14.25" customHeight="1" x14ac:dyDescent="0.25">
      <c r="A3" s="1" t="s">
        <v>28</v>
      </c>
      <c r="B3" s="1">
        <v>1106026572</v>
      </c>
      <c r="C3" s="1" t="s">
        <v>17</v>
      </c>
      <c r="D3" s="1">
        <v>1460</v>
      </c>
      <c r="E3" s="1" t="s">
        <v>29</v>
      </c>
      <c r="F3" s="1" t="s">
        <v>30</v>
      </c>
      <c r="G3" s="1" t="s">
        <v>31</v>
      </c>
      <c r="H3" s="1" t="s">
        <v>21</v>
      </c>
      <c r="I3" s="3">
        <v>41791</v>
      </c>
      <c r="J3" s="1" t="s">
        <v>23</v>
      </c>
      <c r="K3" s="1" t="s">
        <v>24</v>
      </c>
      <c r="L3" s="1" t="s">
        <v>25</v>
      </c>
      <c r="M3" s="1" t="s">
        <v>32</v>
      </c>
      <c r="N3" s="1" t="str">
        <f t="shared" si="0"/>
        <v>External</v>
      </c>
      <c r="O3" s="1" t="s">
        <v>27</v>
      </c>
    </row>
    <row r="4" spans="1:24" ht="14.25" customHeight="1" x14ac:dyDescent="0.25">
      <c r="A4" s="1" t="s">
        <v>33</v>
      </c>
      <c r="B4" s="1">
        <v>1302053333</v>
      </c>
      <c r="C4" s="1" t="s">
        <v>17</v>
      </c>
      <c r="D4" s="1">
        <v>2703</v>
      </c>
      <c r="E4" s="3">
        <v>31421</v>
      </c>
      <c r="F4" s="1" t="s">
        <v>30</v>
      </c>
      <c r="G4" s="1" t="s">
        <v>34</v>
      </c>
      <c r="H4" s="1" t="s">
        <v>21</v>
      </c>
      <c r="I4" s="1" t="s">
        <v>35</v>
      </c>
      <c r="J4" s="1" t="s">
        <v>23</v>
      </c>
      <c r="K4" s="1" t="s">
        <v>24</v>
      </c>
      <c r="L4" s="1" t="s">
        <v>25</v>
      </c>
      <c r="M4" s="1" t="s">
        <v>36</v>
      </c>
      <c r="N4" s="1" t="str">
        <f t="shared" si="0"/>
        <v>External</v>
      </c>
      <c r="O4" s="1" t="s">
        <v>27</v>
      </c>
    </row>
    <row r="5" spans="1:24" ht="14.25" customHeight="1" x14ac:dyDescent="0.25">
      <c r="A5" s="1" t="s">
        <v>37</v>
      </c>
      <c r="B5" s="1">
        <v>1211050782</v>
      </c>
      <c r="C5" s="1" t="s">
        <v>17</v>
      </c>
      <c r="D5" s="1">
        <v>2170</v>
      </c>
      <c r="E5" s="1" t="s">
        <v>38</v>
      </c>
      <c r="F5" s="1" t="s">
        <v>19</v>
      </c>
      <c r="G5" s="1" t="s">
        <v>20</v>
      </c>
      <c r="H5" s="1" t="s">
        <v>21</v>
      </c>
      <c r="I5" s="1" t="s">
        <v>39</v>
      </c>
      <c r="J5" s="1" t="s">
        <v>23</v>
      </c>
      <c r="K5" s="1" t="s">
        <v>40</v>
      </c>
      <c r="L5" s="1" t="s">
        <v>25</v>
      </c>
      <c r="M5" s="1" t="s">
        <v>41</v>
      </c>
      <c r="N5" s="1" t="str">
        <f t="shared" si="0"/>
        <v>External</v>
      </c>
      <c r="O5" s="1" t="s">
        <v>42</v>
      </c>
    </row>
    <row r="6" spans="1:24" ht="14.25" customHeight="1" x14ac:dyDescent="0.25">
      <c r="A6" s="1" t="s">
        <v>43</v>
      </c>
      <c r="B6" s="1">
        <v>1307059817</v>
      </c>
      <c r="C6" s="1" t="s">
        <v>17</v>
      </c>
      <c r="D6" s="1">
        <v>2330</v>
      </c>
      <c r="E6" s="1" t="s">
        <v>44</v>
      </c>
      <c r="F6" s="1" t="s">
        <v>19</v>
      </c>
      <c r="G6" s="1" t="s">
        <v>34</v>
      </c>
      <c r="H6" s="1" t="s">
        <v>21</v>
      </c>
      <c r="I6" s="3">
        <v>42009</v>
      </c>
      <c r="J6" s="1" t="s">
        <v>23</v>
      </c>
      <c r="K6" s="1" t="s">
        <v>40</v>
      </c>
      <c r="L6" s="1" t="s">
        <v>25</v>
      </c>
      <c r="M6" s="1" t="s">
        <v>32</v>
      </c>
      <c r="N6" s="1" t="str">
        <f t="shared" si="0"/>
        <v>External</v>
      </c>
      <c r="O6" s="1" t="s">
        <v>42</v>
      </c>
    </row>
    <row r="7" spans="1:24" ht="14.25" customHeight="1" x14ac:dyDescent="0.25">
      <c r="A7" s="1" t="s">
        <v>45</v>
      </c>
      <c r="B7" s="1">
        <v>711007713</v>
      </c>
      <c r="C7" s="1" t="s">
        <v>17</v>
      </c>
      <c r="D7" s="1">
        <v>1844</v>
      </c>
      <c r="E7" s="1" t="s">
        <v>46</v>
      </c>
      <c r="F7" s="1" t="s">
        <v>19</v>
      </c>
      <c r="G7" s="1" t="s">
        <v>20</v>
      </c>
      <c r="H7" s="1" t="s">
        <v>21</v>
      </c>
      <c r="I7" s="1" t="s">
        <v>47</v>
      </c>
      <c r="J7" s="1" t="s">
        <v>23</v>
      </c>
      <c r="K7" s="1" t="s">
        <v>40</v>
      </c>
      <c r="L7" s="1" t="s">
        <v>25</v>
      </c>
      <c r="M7" s="1" t="s">
        <v>26</v>
      </c>
      <c r="N7" s="1" t="str">
        <f t="shared" si="0"/>
        <v>Internal</v>
      </c>
      <c r="O7" s="1" t="s">
        <v>27</v>
      </c>
    </row>
    <row r="8" spans="1:24" ht="14.25" customHeight="1" x14ac:dyDescent="0.25">
      <c r="A8" s="1" t="s">
        <v>48</v>
      </c>
      <c r="B8" s="1">
        <v>1102024115</v>
      </c>
      <c r="C8" s="1" t="s">
        <v>17</v>
      </c>
      <c r="D8" s="1">
        <v>1460</v>
      </c>
      <c r="E8" s="3">
        <v>30961</v>
      </c>
      <c r="F8" s="1" t="s">
        <v>30</v>
      </c>
      <c r="G8" s="1" t="s">
        <v>20</v>
      </c>
      <c r="H8" s="1" t="s">
        <v>21</v>
      </c>
      <c r="I8" s="3">
        <v>42491</v>
      </c>
      <c r="J8" s="1" t="s">
        <v>23</v>
      </c>
      <c r="K8" s="1" t="s">
        <v>49</v>
      </c>
      <c r="L8" s="1" t="s">
        <v>50</v>
      </c>
      <c r="M8" s="1" t="s">
        <v>51</v>
      </c>
      <c r="N8" s="1" t="str">
        <f t="shared" si="0"/>
        <v>External</v>
      </c>
      <c r="O8" s="1" t="s">
        <v>27</v>
      </c>
    </row>
    <row r="9" spans="1:24" ht="14.25" customHeight="1" x14ac:dyDescent="0.25">
      <c r="A9" s="1" t="s">
        <v>52</v>
      </c>
      <c r="B9" s="1">
        <v>1206043417</v>
      </c>
      <c r="C9" s="1" t="s">
        <v>17</v>
      </c>
      <c r="D9" s="1">
        <v>2045</v>
      </c>
      <c r="E9" s="3">
        <v>30844</v>
      </c>
      <c r="F9" s="1" t="s">
        <v>30</v>
      </c>
      <c r="G9" s="1" t="s">
        <v>20</v>
      </c>
      <c r="H9" s="1" t="s">
        <v>53</v>
      </c>
      <c r="I9" s="1" t="s">
        <v>54</v>
      </c>
      <c r="J9" s="1" t="s">
        <v>23</v>
      </c>
      <c r="K9" s="1" t="s">
        <v>49</v>
      </c>
      <c r="L9" s="1" t="s">
        <v>50</v>
      </c>
      <c r="M9" s="1" t="s">
        <v>26</v>
      </c>
      <c r="N9" s="1" t="str">
        <f t="shared" si="0"/>
        <v>Internal</v>
      </c>
      <c r="O9" s="1" t="s">
        <v>27</v>
      </c>
    </row>
    <row r="10" spans="1:24" ht="14.25" customHeight="1" x14ac:dyDescent="0.25">
      <c r="A10" s="1" t="s">
        <v>55</v>
      </c>
      <c r="B10" s="1">
        <v>1307060188</v>
      </c>
      <c r="C10" s="1" t="s">
        <v>17</v>
      </c>
      <c r="D10" s="1">
        <v>2468</v>
      </c>
      <c r="E10" s="3">
        <v>31871</v>
      </c>
      <c r="F10" s="1" t="s">
        <v>19</v>
      </c>
      <c r="G10" s="1" t="s">
        <v>20</v>
      </c>
      <c r="H10" s="1" t="s">
        <v>21</v>
      </c>
      <c r="I10" s="1" t="s">
        <v>39</v>
      </c>
      <c r="J10" s="1" t="s">
        <v>23</v>
      </c>
      <c r="K10" s="1" t="s">
        <v>56</v>
      </c>
      <c r="L10" s="1" t="s">
        <v>25</v>
      </c>
      <c r="M10" s="1" t="s">
        <v>26</v>
      </c>
      <c r="N10" s="1" t="str">
        <f t="shared" si="0"/>
        <v>Internal</v>
      </c>
      <c r="O10" s="1" t="s">
        <v>57</v>
      </c>
    </row>
    <row r="11" spans="1:24" ht="14.25" customHeight="1" x14ac:dyDescent="0.25">
      <c r="A11" s="1" t="s">
        <v>58</v>
      </c>
      <c r="B11" s="1">
        <v>1201031308</v>
      </c>
      <c r="C11" s="1" t="s">
        <v>17</v>
      </c>
      <c r="D11" s="1">
        <v>2050</v>
      </c>
      <c r="E11" s="1" t="s">
        <v>59</v>
      </c>
      <c r="F11" s="1" t="s">
        <v>19</v>
      </c>
      <c r="G11" s="1" t="s">
        <v>20</v>
      </c>
      <c r="H11" s="1" t="s">
        <v>21</v>
      </c>
      <c r="I11" s="3">
        <v>39934</v>
      </c>
      <c r="J11" s="1" t="s">
        <v>23</v>
      </c>
      <c r="K11" s="1" t="s">
        <v>56</v>
      </c>
      <c r="L11" s="1" t="s">
        <v>60</v>
      </c>
      <c r="M11" s="1" t="s">
        <v>61</v>
      </c>
      <c r="N11" s="1" t="str">
        <f t="shared" si="0"/>
        <v>External</v>
      </c>
      <c r="O11" s="1" t="s">
        <v>27</v>
      </c>
    </row>
    <row r="12" spans="1:24" ht="14.25" customHeight="1" x14ac:dyDescent="0.25">
      <c r="A12" s="1" t="s">
        <v>62</v>
      </c>
      <c r="B12" s="1">
        <v>1001495124</v>
      </c>
      <c r="C12" s="1" t="s">
        <v>17</v>
      </c>
      <c r="D12" s="1">
        <v>1902</v>
      </c>
      <c r="E12" s="1" t="s">
        <v>63</v>
      </c>
      <c r="F12" s="1" t="s">
        <v>19</v>
      </c>
      <c r="G12" s="1" t="s">
        <v>20</v>
      </c>
      <c r="H12" s="1" t="s">
        <v>21</v>
      </c>
      <c r="I12" s="3">
        <v>40946</v>
      </c>
      <c r="J12" s="1" t="s">
        <v>64</v>
      </c>
      <c r="K12" s="1" t="s">
        <v>65</v>
      </c>
      <c r="L12" s="1" t="s">
        <v>60</v>
      </c>
      <c r="M12" s="1" t="s">
        <v>41</v>
      </c>
      <c r="N12" s="1" t="str">
        <f t="shared" si="0"/>
        <v>External</v>
      </c>
      <c r="O12" s="1" t="s">
        <v>27</v>
      </c>
    </row>
    <row r="13" spans="1:24" ht="14.25" customHeight="1" x14ac:dyDescent="0.25">
      <c r="A13" s="1" t="s">
        <v>66</v>
      </c>
      <c r="B13" s="1">
        <v>1112030816</v>
      </c>
      <c r="C13" s="1" t="s">
        <v>17</v>
      </c>
      <c r="D13" s="1">
        <v>2067</v>
      </c>
      <c r="E13" s="1" t="s">
        <v>67</v>
      </c>
      <c r="F13" s="1" t="s">
        <v>19</v>
      </c>
      <c r="G13" s="1" t="s">
        <v>34</v>
      </c>
      <c r="H13" s="1" t="s">
        <v>21</v>
      </c>
      <c r="I13" s="3">
        <v>40455</v>
      </c>
      <c r="J13" s="1" t="s">
        <v>68</v>
      </c>
      <c r="K13" s="1" t="s">
        <v>69</v>
      </c>
      <c r="L13" s="1" t="s">
        <v>50</v>
      </c>
      <c r="M13" s="1" t="s">
        <v>70</v>
      </c>
      <c r="N13" s="1" t="str">
        <f t="shared" si="0"/>
        <v>External</v>
      </c>
      <c r="O13" s="1" t="s">
        <v>71</v>
      </c>
    </row>
    <row r="14" spans="1:24" ht="14.25" customHeight="1" x14ac:dyDescent="0.25">
      <c r="A14" s="1" t="s">
        <v>72</v>
      </c>
      <c r="B14" s="1">
        <v>1102024056</v>
      </c>
      <c r="C14" s="1" t="s">
        <v>17</v>
      </c>
      <c r="D14" s="1">
        <v>2026</v>
      </c>
      <c r="E14" s="3">
        <v>31506</v>
      </c>
      <c r="F14" s="1" t="s">
        <v>19</v>
      </c>
      <c r="G14" s="1" t="s">
        <v>34</v>
      </c>
      <c r="H14" s="1" t="s">
        <v>21</v>
      </c>
      <c r="I14" s="3">
        <v>41827</v>
      </c>
      <c r="J14" s="1" t="s">
        <v>68</v>
      </c>
      <c r="K14" s="1" t="s">
        <v>73</v>
      </c>
      <c r="L14" s="1" t="s">
        <v>74</v>
      </c>
      <c r="M14" s="1" t="s">
        <v>75</v>
      </c>
      <c r="N14" s="1" t="str">
        <f t="shared" si="0"/>
        <v>External</v>
      </c>
      <c r="O14" s="1" t="s">
        <v>27</v>
      </c>
    </row>
    <row r="15" spans="1:24" ht="14.25" customHeight="1" x14ac:dyDescent="0.25">
      <c r="A15" s="1" t="s">
        <v>76</v>
      </c>
      <c r="B15" s="1">
        <v>905013738</v>
      </c>
      <c r="C15" s="1" t="s">
        <v>17</v>
      </c>
      <c r="D15" s="1">
        <v>2127</v>
      </c>
      <c r="E15" s="1" t="s">
        <v>77</v>
      </c>
      <c r="F15" s="1" t="s">
        <v>19</v>
      </c>
      <c r="G15" s="1" t="s">
        <v>34</v>
      </c>
      <c r="H15" s="1" t="s">
        <v>21</v>
      </c>
      <c r="I15" s="1" t="s">
        <v>39</v>
      </c>
      <c r="J15" s="1" t="s">
        <v>68</v>
      </c>
      <c r="K15" s="1" t="s">
        <v>73</v>
      </c>
      <c r="L15" s="1" t="s">
        <v>74</v>
      </c>
      <c r="M15" s="1" t="s">
        <v>78</v>
      </c>
      <c r="N15" s="1" t="str">
        <f t="shared" si="0"/>
        <v>External</v>
      </c>
      <c r="O15" s="1" t="s">
        <v>27</v>
      </c>
    </row>
    <row r="16" spans="1:24" ht="14.25" customHeight="1" x14ac:dyDescent="0.25">
      <c r="A16" s="1" t="s">
        <v>79</v>
      </c>
      <c r="B16" s="1">
        <v>1410071156</v>
      </c>
      <c r="C16" s="1" t="s">
        <v>17</v>
      </c>
      <c r="D16" s="1">
        <v>1960</v>
      </c>
      <c r="E16" s="3">
        <v>31601</v>
      </c>
      <c r="F16" s="1" t="s">
        <v>30</v>
      </c>
      <c r="G16" s="1" t="s">
        <v>20</v>
      </c>
      <c r="H16" s="1" t="s">
        <v>21</v>
      </c>
      <c r="I16" s="1" t="s">
        <v>39</v>
      </c>
      <c r="J16" s="1" t="s">
        <v>68</v>
      </c>
      <c r="K16" s="1" t="s">
        <v>73</v>
      </c>
      <c r="L16" s="1" t="s">
        <v>74</v>
      </c>
      <c r="M16" s="1" t="s">
        <v>70</v>
      </c>
      <c r="N16" s="1" t="str">
        <f t="shared" si="0"/>
        <v>External</v>
      </c>
      <c r="O16" s="1" t="s">
        <v>42</v>
      </c>
    </row>
    <row r="17" spans="1:15" ht="14.25" customHeight="1" x14ac:dyDescent="0.25">
      <c r="A17" s="1" t="s">
        <v>80</v>
      </c>
      <c r="B17" s="1">
        <v>1105025718</v>
      </c>
      <c r="C17" s="1" t="s">
        <v>17</v>
      </c>
      <c r="D17" s="1">
        <v>2493</v>
      </c>
      <c r="E17" s="1" t="s">
        <v>81</v>
      </c>
      <c r="F17" s="1" t="s">
        <v>19</v>
      </c>
      <c r="G17" s="1" t="s">
        <v>34</v>
      </c>
      <c r="H17" s="1" t="s">
        <v>21</v>
      </c>
      <c r="I17" s="1" t="s">
        <v>82</v>
      </c>
      <c r="J17" s="1" t="s">
        <v>68</v>
      </c>
      <c r="K17" s="1" t="s">
        <v>73</v>
      </c>
      <c r="L17" s="1" t="s">
        <v>74</v>
      </c>
      <c r="M17" s="1" t="s">
        <v>78</v>
      </c>
      <c r="N17" s="1" t="str">
        <f t="shared" si="0"/>
        <v>External</v>
      </c>
      <c r="O17" s="1" t="s">
        <v>42</v>
      </c>
    </row>
    <row r="18" spans="1:15" ht="14.25" customHeight="1" x14ac:dyDescent="0.25">
      <c r="A18" s="1" t="s">
        <v>83</v>
      </c>
      <c r="B18" s="1">
        <v>1003018246</v>
      </c>
      <c r="C18" s="1" t="s">
        <v>17</v>
      </c>
      <c r="D18" s="1">
        <v>2301</v>
      </c>
      <c r="E18" s="3">
        <v>31604</v>
      </c>
      <c r="F18" s="1" t="s">
        <v>19</v>
      </c>
      <c r="G18" s="1" t="s">
        <v>20</v>
      </c>
      <c r="H18" s="1" t="s">
        <v>21</v>
      </c>
      <c r="I18" s="3">
        <v>42125</v>
      </c>
      <c r="J18" s="1" t="s">
        <v>68</v>
      </c>
      <c r="K18" s="1" t="s">
        <v>73</v>
      </c>
      <c r="L18" s="1" t="s">
        <v>74</v>
      </c>
      <c r="M18" s="1" t="s">
        <v>78</v>
      </c>
      <c r="N18" s="1" t="str">
        <f t="shared" si="0"/>
        <v>External</v>
      </c>
      <c r="O18" s="1" t="s">
        <v>57</v>
      </c>
    </row>
    <row r="19" spans="1:15" ht="14.25" customHeight="1" x14ac:dyDescent="0.25">
      <c r="A19" s="1" t="s">
        <v>84</v>
      </c>
      <c r="B19" s="1">
        <v>1406068403</v>
      </c>
      <c r="C19" s="1" t="s">
        <v>85</v>
      </c>
      <c r="D19" s="1">
        <v>78230</v>
      </c>
      <c r="E19" s="3">
        <v>32240</v>
      </c>
      <c r="F19" s="1" t="s">
        <v>30</v>
      </c>
      <c r="G19" s="1" t="s">
        <v>31</v>
      </c>
      <c r="H19" s="1" t="s">
        <v>21</v>
      </c>
      <c r="I19" s="3">
        <v>41923</v>
      </c>
      <c r="J19" s="1" t="s">
        <v>68</v>
      </c>
      <c r="K19" s="1" t="s">
        <v>73</v>
      </c>
      <c r="L19" s="1" t="s">
        <v>74</v>
      </c>
      <c r="M19" s="1" t="s">
        <v>26</v>
      </c>
      <c r="N19" s="1" t="str">
        <f t="shared" si="0"/>
        <v>Internal</v>
      </c>
      <c r="O19" s="1" t="s">
        <v>71</v>
      </c>
    </row>
    <row r="20" spans="1:15" ht="14.25" customHeight="1" x14ac:dyDescent="0.25">
      <c r="A20" s="1" t="s">
        <v>86</v>
      </c>
      <c r="B20" s="1">
        <v>1102023965</v>
      </c>
      <c r="C20" s="1" t="s">
        <v>17</v>
      </c>
      <c r="D20" s="1">
        <v>2747</v>
      </c>
      <c r="E20" s="3">
        <v>30811</v>
      </c>
      <c r="F20" s="1" t="s">
        <v>30</v>
      </c>
      <c r="G20" s="1" t="s">
        <v>20</v>
      </c>
      <c r="H20" s="1" t="s">
        <v>21</v>
      </c>
      <c r="I20" s="3">
        <v>41651</v>
      </c>
      <c r="J20" s="1" t="s">
        <v>68</v>
      </c>
      <c r="K20" s="1" t="s">
        <v>73</v>
      </c>
      <c r="L20" s="1" t="s">
        <v>74</v>
      </c>
      <c r="M20" s="1" t="s">
        <v>70</v>
      </c>
      <c r="N20" s="1" t="str">
        <f t="shared" si="0"/>
        <v>External</v>
      </c>
      <c r="O20" s="1" t="s">
        <v>27</v>
      </c>
    </row>
    <row r="21" spans="1:15" ht="14.25" customHeight="1" x14ac:dyDescent="0.25">
      <c r="A21" s="1" t="s">
        <v>87</v>
      </c>
      <c r="B21" s="1">
        <v>1108027853</v>
      </c>
      <c r="C21" s="1" t="s">
        <v>17</v>
      </c>
      <c r="D21" s="1">
        <v>1886</v>
      </c>
      <c r="E21" s="1" t="s">
        <v>88</v>
      </c>
      <c r="F21" s="1" t="s">
        <v>19</v>
      </c>
      <c r="G21" s="1" t="s">
        <v>20</v>
      </c>
      <c r="H21" s="1" t="s">
        <v>21</v>
      </c>
      <c r="I21" s="3">
        <v>41923</v>
      </c>
      <c r="J21" s="1" t="s">
        <v>68</v>
      </c>
      <c r="K21" s="1" t="s">
        <v>73</v>
      </c>
      <c r="L21" s="1" t="s">
        <v>74</v>
      </c>
      <c r="M21" s="1" t="s">
        <v>70</v>
      </c>
      <c r="N21" s="1" t="str">
        <f t="shared" si="0"/>
        <v>External</v>
      </c>
      <c r="O21" s="1" t="s">
        <v>71</v>
      </c>
    </row>
    <row r="22" spans="1:15" ht="14.25" customHeight="1" x14ac:dyDescent="0.25">
      <c r="A22" s="1" t="s">
        <v>89</v>
      </c>
      <c r="B22" s="1">
        <v>1407068885</v>
      </c>
      <c r="C22" s="1" t="s">
        <v>17</v>
      </c>
      <c r="D22" s="1">
        <v>1886</v>
      </c>
      <c r="E22" s="3">
        <v>29900</v>
      </c>
      <c r="F22" s="1" t="s">
        <v>19</v>
      </c>
      <c r="G22" s="1" t="s">
        <v>20</v>
      </c>
      <c r="H22" s="1" t="s">
        <v>21</v>
      </c>
      <c r="I22" s="1" t="s">
        <v>39</v>
      </c>
      <c r="J22" s="1" t="s">
        <v>68</v>
      </c>
      <c r="K22" s="1" t="s">
        <v>73</v>
      </c>
      <c r="L22" s="1" t="s">
        <v>74</v>
      </c>
      <c r="M22" s="1" t="s">
        <v>70</v>
      </c>
      <c r="N22" s="1" t="str">
        <f t="shared" si="0"/>
        <v>External</v>
      </c>
      <c r="O22" s="1" t="s">
        <v>27</v>
      </c>
    </row>
    <row r="23" spans="1:15" ht="14.25" customHeight="1" x14ac:dyDescent="0.25">
      <c r="A23" s="1" t="s">
        <v>90</v>
      </c>
      <c r="B23" s="1">
        <v>1203032255</v>
      </c>
      <c r="C23" s="1" t="s">
        <v>17</v>
      </c>
      <c r="D23" s="1">
        <v>1810</v>
      </c>
      <c r="E23" s="1" t="s">
        <v>91</v>
      </c>
      <c r="F23" s="1" t="s">
        <v>30</v>
      </c>
      <c r="G23" s="1" t="s">
        <v>20</v>
      </c>
      <c r="H23" s="1" t="s">
        <v>21</v>
      </c>
      <c r="I23" s="1" t="s">
        <v>82</v>
      </c>
      <c r="J23" s="1" t="s">
        <v>68</v>
      </c>
      <c r="K23" s="1" t="s">
        <v>73</v>
      </c>
      <c r="L23" s="1" t="s">
        <v>74</v>
      </c>
      <c r="M23" s="1" t="s">
        <v>41</v>
      </c>
      <c r="N23" s="1" t="str">
        <f t="shared" si="0"/>
        <v>External</v>
      </c>
      <c r="O23" s="1" t="s">
        <v>42</v>
      </c>
    </row>
    <row r="24" spans="1:15" ht="14.25" customHeight="1" x14ac:dyDescent="0.25">
      <c r="A24" s="1" t="s">
        <v>92</v>
      </c>
      <c r="B24" s="1">
        <v>1111030148</v>
      </c>
      <c r="C24" s="1" t="s">
        <v>17</v>
      </c>
      <c r="D24" s="1">
        <v>2452</v>
      </c>
      <c r="E24" s="1" t="s">
        <v>93</v>
      </c>
      <c r="F24" s="1" t="s">
        <v>30</v>
      </c>
      <c r="G24" s="1" t="s">
        <v>31</v>
      </c>
      <c r="H24" s="1" t="s">
        <v>21</v>
      </c>
      <c r="I24" s="3">
        <v>42125</v>
      </c>
      <c r="J24" s="1" t="s">
        <v>68</v>
      </c>
      <c r="K24" s="1" t="s">
        <v>73</v>
      </c>
      <c r="L24" s="1" t="s">
        <v>74</v>
      </c>
      <c r="M24" s="1" t="s">
        <v>94</v>
      </c>
      <c r="N24" s="1" t="str">
        <f t="shared" si="0"/>
        <v>External</v>
      </c>
      <c r="O24" s="1" t="s">
        <v>57</v>
      </c>
    </row>
    <row r="25" spans="1:15" ht="14.25" customHeight="1" x14ac:dyDescent="0.25">
      <c r="A25" s="1" t="s">
        <v>95</v>
      </c>
      <c r="B25" s="1">
        <v>808010278</v>
      </c>
      <c r="C25" s="1" t="s">
        <v>17</v>
      </c>
      <c r="D25" s="1">
        <v>2110</v>
      </c>
      <c r="E25" s="3">
        <v>25782</v>
      </c>
      <c r="F25" s="1" t="s">
        <v>30</v>
      </c>
      <c r="G25" s="1" t="s">
        <v>20</v>
      </c>
      <c r="H25" s="1" t="s">
        <v>21</v>
      </c>
      <c r="I25" s="3">
        <v>42125</v>
      </c>
      <c r="J25" s="1" t="s">
        <v>68</v>
      </c>
      <c r="K25" s="1" t="s">
        <v>73</v>
      </c>
      <c r="L25" s="1" t="s">
        <v>74</v>
      </c>
      <c r="M25" s="1" t="s">
        <v>70</v>
      </c>
      <c r="N25" s="1" t="str">
        <f t="shared" si="0"/>
        <v>External</v>
      </c>
      <c r="O25" s="1" t="s">
        <v>57</v>
      </c>
    </row>
    <row r="26" spans="1:15" ht="14.25" customHeight="1" x14ac:dyDescent="0.25">
      <c r="A26" s="1" t="s">
        <v>96</v>
      </c>
      <c r="B26" s="1">
        <v>1110029732</v>
      </c>
      <c r="C26" s="1" t="s">
        <v>17</v>
      </c>
      <c r="D26" s="1">
        <v>2148</v>
      </c>
      <c r="E26" s="1" t="s">
        <v>97</v>
      </c>
      <c r="F26" s="1" t="s">
        <v>19</v>
      </c>
      <c r="G26" s="1" t="s">
        <v>34</v>
      </c>
      <c r="H26" s="1" t="s">
        <v>21</v>
      </c>
      <c r="I26" s="1" t="s">
        <v>82</v>
      </c>
      <c r="J26" s="1" t="s">
        <v>68</v>
      </c>
      <c r="K26" s="1" t="s">
        <v>73</v>
      </c>
      <c r="L26" s="1" t="s">
        <v>74</v>
      </c>
      <c r="M26" s="1" t="s">
        <v>70</v>
      </c>
      <c r="N26" s="1" t="str">
        <f t="shared" si="0"/>
        <v>External</v>
      </c>
      <c r="O26" s="1" t="s">
        <v>57</v>
      </c>
    </row>
    <row r="27" spans="1:15" ht="14.25" customHeight="1" x14ac:dyDescent="0.25">
      <c r="A27" s="1" t="s">
        <v>98</v>
      </c>
      <c r="B27" s="1">
        <v>1192991000</v>
      </c>
      <c r="C27" s="1" t="s">
        <v>17</v>
      </c>
      <c r="D27" s="1">
        <v>1460</v>
      </c>
      <c r="E27" s="3">
        <v>29348</v>
      </c>
      <c r="F27" s="1" t="s">
        <v>30</v>
      </c>
      <c r="G27" s="1" t="s">
        <v>34</v>
      </c>
      <c r="H27" s="1" t="s">
        <v>21</v>
      </c>
      <c r="I27" s="1" t="s">
        <v>99</v>
      </c>
      <c r="J27" s="1" t="s">
        <v>68</v>
      </c>
      <c r="K27" s="1" t="s">
        <v>100</v>
      </c>
      <c r="L27" s="1" t="s">
        <v>101</v>
      </c>
      <c r="M27" s="1" t="s">
        <v>102</v>
      </c>
      <c r="N27" s="1" t="str">
        <f t="shared" si="0"/>
        <v>External</v>
      </c>
      <c r="O27" s="1" t="s">
        <v>71</v>
      </c>
    </row>
    <row r="28" spans="1:15" ht="14.25" customHeight="1" x14ac:dyDescent="0.25">
      <c r="A28" s="1" t="s">
        <v>103</v>
      </c>
      <c r="B28" s="1">
        <v>1106026933</v>
      </c>
      <c r="C28" s="1" t="s">
        <v>17</v>
      </c>
      <c r="D28" s="1">
        <v>2481</v>
      </c>
      <c r="E28" s="3">
        <v>26788</v>
      </c>
      <c r="F28" s="1" t="s">
        <v>30</v>
      </c>
      <c r="G28" s="1" t="s">
        <v>34</v>
      </c>
      <c r="H28" s="1" t="s">
        <v>21</v>
      </c>
      <c r="I28" s="1" t="s">
        <v>104</v>
      </c>
      <c r="J28" s="1" t="s">
        <v>68</v>
      </c>
      <c r="K28" s="1" t="s">
        <v>105</v>
      </c>
      <c r="L28" s="1" t="s">
        <v>101</v>
      </c>
      <c r="M28" s="1" t="s">
        <v>102</v>
      </c>
      <c r="N28" s="1" t="str">
        <f t="shared" si="0"/>
        <v>External</v>
      </c>
      <c r="O28" s="1" t="s">
        <v>27</v>
      </c>
    </row>
    <row r="29" spans="1:15" ht="14.25" customHeight="1" x14ac:dyDescent="0.25">
      <c r="A29" s="1" t="s">
        <v>106</v>
      </c>
      <c r="B29" s="1">
        <v>1001175250</v>
      </c>
      <c r="C29" s="1" t="s">
        <v>17</v>
      </c>
      <c r="D29" s="1">
        <v>1915</v>
      </c>
      <c r="E29" s="3">
        <v>23468</v>
      </c>
      <c r="F29" s="1" t="s">
        <v>30</v>
      </c>
      <c r="G29" s="1" t="s">
        <v>31</v>
      </c>
      <c r="H29" s="1" t="s">
        <v>21</v>
      </c>
      <c r="I29" s="3">
        <v>41153</v>
      </c>
      <c r="J29" s="1" t="s">
        <v>68</v>
      </c>
      <c r="K29" s="1" t="s">
        <v>105</v>
      </c>
      <c r="L29" s="1" t="s">
        <v>101</v>
      </c>
      <c r="M29" s="1" t="s">
        <v>26</v>
      </c>
      <c r="N29" s="1" t="str">
        <f t="shared" si="0"/>
        <v>Internal</v>
      </c>
      <c r="O29" s="1" t="s">
        <v>27</v>
      </c>
    </row>
    <row r="30" spans="1:15" ht="14.25" customHeight="1" x14ac:dyDescent="0.25">
      <c r="A30" s="1" t="s">
        <v>107</v>
      </c>
      <c r="B30" s="1">
        <v>1011022863</v>
      </c>
      <c r="C30" s="1" t="s">
        <v>17</v>
      </c>
      <c r="D30" s="1">
        <v>2134</v>
      </c>
      <c r="E30" s="3">
        <v>31542</v>
      </c>
      <c r="F30" s="1" t="s">
        <v>30</v>
      </c>
      <c r="G30" s="1" t="s">
        <v>20</v>
      </c>
      <c r="H30" s="1" t="s">
        <v>53</v>
      </c>
      <c r="I30" s="1" t="s">
        <v>108</v>
      </c>
      <c r="J30" s="1" t="s">
        <v>68</v>
      </c>
      <c r="K30" s="1" t="s">
        <v>109</v>
      </c>
      <c r="L30" s="1" t="s">
        <v>101</v>
      </c>
      <c r="M30" s="1" t="s">
        <v>26</v>
      </c>
      <c r="N30" s="1" t="str">
        <f t="shared" si="0"/>
        <v>Internal</v>
      </c>
      <c r="O30" s="1" t="s">
        <v>110</v>
      </c>
    </row>
    <row r="31" spans="1:15" ht="14.25" customHeight="1" x14ac:dyDescent="0.25">
      <c r="A31" s="1" t="s">
        <v>111</v>
      </c>
      <c r="B31" s="1">
        <v>1101023754</v>
      </c>
      <c r="C31" s="1" t="s">
        <v>17</v>
      </c>
      <c r="D31" s="1">
        <v>1886</v>
      </c>
      <c r="E31" s="3">
        <v>25818</v>
      </c>
      <c r="F31" s="1" t="s">
        <v>30</v>
      </c>
      <c r="G31" s="1" t="s">
        <v>34</v>
      </c>
      <c r="H31" s="1" t="s">
        <v>21</v>
      </c>
      <c r="I31" s="3">
        <v>41760</v>
      </c>
      <c r="J31" s="1" t="s">
        <v>68</v>
      </c>
      <c r="K31" s="1" t="s">
        <v>112</v>
      </c>
      <c r="L31" s="1" t="s">
        <v>101</v>
      </c>
      <c r="M31" s="1" t="s">
        <v>102</v>
      </c>
      <c r="N31" s="1" t="str">
        <f t="shared" si="0"/>
        <v>External</v>
      </c>
      <c r="O31" s="1" t="s">
        <v>113</v>
      </c>
    </row>
    <row r="32" spans="1:15" ht="14.25" customHeight="1" x14ac:dyDescent="0.25">
      <c r="A32" s="1" t="s">
        <v>114</v>
      </c>
      <c r="B32" s="1">
        <v>1301052902</v>
      </c>
      <c r="C32" s="1" t="s">
        <v>17</v>
      </c>
      <c r="D32" s="1">
        <v>2170</v>
      </c>
      <c r="E32" s="3">
        <v>31176</v>
      </c>
      <c r="F32" s="1" t="s">
        <v>30</v>
      </c>
      <c r="G32" s="1" t="s">
        <v>34</v>
      </c>
      <c r="H32" s="1" t="s">
        <v>21</v>
      </c>
      <c r="I32" s="3">
        <v>41038</v>
      </c>
      <c r="J32" s="1" t="s">
        <v>68</v>
      </c>
      <c r="K32" s="1" t="s">
        <v>115</v>
      </c>
      <c r="L32" s="1" t="s">
        <v>116</v>
      </c>
      <c r="M32" s="1" t="s">
        <v>78</v>
      </c>
      <c r="N32" s="1" t="str">
        <f t="shared" si="0"/>
        <v>External</v>
      </c>
      <c r="O32" s="1" t="s">
        <v>27</v>
      </c>
    </row>
    <row r="33" spans="1:15" ht="14.25" customHeight="1" x14ac:dyDescent="0.25">
      <c r="A33" s="1" t="s">
        <v>117</v>
      </c>
      <c r="B33" s="1">
        <v>1501072093</v>
      </c>
      <c r="C33" s="1" t="s">
        <v>118</v>
      </c>
      <c r="D33" s="1">
        <v>6040</v>
      </c>
      <c r="E33" s="3">
        <v>24996</v>
      </c>
      <c r="F33" s="1" t="s">
        <v>19</v>
      </c>
      <c r="G33" s="1" t="s">
        <v>34</v>
      </c>
      <c r="H33" s="1" t="s">
        <v>21</v>
      </c>
      <c r="I33" s="3">
        <v>40183</v>
      </c>
      <c r="J33" s="1" t="s">
        <v>68</v>
      </c>
      <c r="K33" s="1" t="s">
        <v>115</v>
      </c>
      <c r="L33" s="1" t="s">
        <v>116</v>
      </c>
      <c r="M33" s="1" t="s">
        <v>94</v>
      </c>
      <c r="N33" s="1" t="str">
        <f t="shared" si="0"/>
        <v>External</v>
      </c>
      <c r="O33" s="1" t="s">
        <v>27</v>
      </c>
    </row>
    <row r="34" spans="1:15" ht="14.25" customHeight="1" x14ac:dyDescent="0.25">
      <c r="A34" s="1" t="s">
        <v>119</v>
      </c>
      <c r="B34" s="1">
        <v>602000312</v>
      </c>
      <c r="C34" s="1" t="s">
        <v>118</v>
      </c>
      <c r="D34" s="1">
        <v>6070</v>
      </c>
      <c r="E34" s="3">
        <v>32273</v>
      </c>
      <c r="F34" s="1" t="s">
        <v>19</v>
      </c>
      <c r="G34" s="1" t="s">
        <v>34</v>
      </c>
      <c r="H34" s="1" t="s">
        <v>21</v>
      </c>
      <c r="I34" s="1" t="s">
        <v>120</v>
      </c>
      <c r="J34" s="1" t="s">
        <v>68</v>
      </c>
      <c r="K34" s="1" t="s">
        <v>115</v>
      </c>
      <c r="L34" s="1" t="s">
        <v>116</v>
      </c>
      <c r="M34" s="1" t="s">
        <v>26</v>
      </c>
      <c r="N34" s="1" t="str">
        <f t="shared" si="0"/>
        <v>Internal</v>
      </c>
      <c r="O34" s="1" t="s">
        <v>113</v>
      </c>
    </row>
    <row r="35" spans="1:15" ht="14.25" customHeight="1" x14ac:dyDescent="0.25">
      <c r="A35" s="1" t="s">
        <v>121</v>
      </c>
      <c r="B35" s="1">
        <v>1203032263</v>
      </c>
      <c r="C35" s="1" t="s">
        <v>17</v>
      </c>
      <c r="D35" s="1">
        <v>2360</v>
      </c>
      <c r="E35" s="3">
        <v>27001</v>
      </c>
      <c r="F35" s="1" t="s">
        <v>19</v>
      </c>
      <c r="G35" s="1" t="s">
        <v>20</v>
      </c>
      <c r="H35" s="1" t="s">
        <v>21</v>
      </c>
      <c r="I35" s="3">
        <v>40822</v>
      </c>
      <c r="J35" s="1" t="s">
        <v>68</v>
      </c>
      <c r="K35" s="1" t="s">
        <v>115</v>
      </c>
      <c r="L35" s="1" t="s">
        <v>116</v>
      </c>
      <c r="M35" s="1" t="s">
        <v>122</v>
      </c>
      <c r="N35" s="1" t="str">
        <f t="shared" si="0"/>
        <v>External</v>
      </c>
      <c r="O35" s="1" t="s">
        <v>27</v>
      </c>
    </row>
    <row r="36" spans="1:15" ht="14.25" customHeight="1" x14ac:dyDescent="0.25">
      <c r="A36" s="1" t="s">
        <v>123</v>
      </c>
      <c r="B36" s="1">
        <v>1212052023</v>
      </c>
      <c r="C36" s="1" t="s">
        <v>17</v>
      </c>
      <c r="D36" s="1">
        <v>1886</v>
      </c>
      <c r="E36" s="3">
        <v>32325</v>
      </c>
      <c r="F36" s="1" t="s">
        <v>30</v>
      </c>
      <c r="G36" s="1" t="s">
        <v>31</v>
      </c>
      <c r="H36" s="1" t="s">
        <v>21</v>
      </c>
      <c r="I36" s="3">
        <v>42125</v>
      </c>
      <c r="J36" s="1" t="s">
        <v>68</v>
      </c>
      <c r="K36" s="1" t="s">
        <v>124</v>
      </c>
      <c r="L36" s="1" t="s">
        <v>125</v>
      </c>
      <c r="M36" s="1" t="s">
        <v>78</v>
      </c>
      <c r="N36" s="1" t="str">
        <f t="shared" si="0"/>
        <v>External</v>
      </c>
      <c r="O36" s="1" t="s">
        <v>57</v>
      </c>
    </row>
    <row r="37" spans="1:15" ht="14.25" customHeight="1" x14ac:dyDescent="0.25">
      <c r="A37" s="1" t="s">
        <v>126</v>
      </c>
      <c r="B37" s="1">
        <v>1102024173</v>
      </c>
      <c r="C37" s="1" t="s">
        <v>17</v>
      </c>
      <c r="D37" s="1">
        <v>2135</v>
      </c>
      <c r="E37" s="1" t="s">
        <v>127</v>
      </c>
      <c r="F37" s="1" t="s">
        <v>30</v>
      </c>
      <c r="G37" s="1" t="s">
        <v>20</v>
      </c>
      <c r="H37" s="1" t="s">
        <v>21</v>
      </c>
      <c r="I37" s="1" t="s">
        <v>82</v>
      </c>
      <c r="J37" s="1" t="s">
        <v>68</v>
      </c>
      <c r="K37" s="1" t="s">
        <v>124</v>
      </c>
      <c r="L37" s="1" t="s">
        <v>125</v>
      </c>
      <c r="M37" s="1" t="s">
        <v>122</v>
      </c>
      <c r="N37" s="1" t="str">
        <f t="shared" si="0"/>
        <v>External</v>
      </c>
      <c r="O37" s="1" t="s">
        <v>42</v>
      </c>
    </row>
    <row r="38" spans="1:15" ht="14.25" customHeight="1" x14ac:dyDescent="0.25">
      <c r="A38" s="1" t="s">
        <v>128</v>
      </c>
      <c r="B38" s="1">
        <v>1101023540</v>
      </c>
      <c r="C38" s="1" t="s">
        <v>17</v>
      </c>
      <c r="D38" s="1">
        <v>2119</v>
      </c>
      <c r="E38" s="1" t="s">
        <v>129</v>
      </c>
      <c r="F38" s="1" t="s">
        <v>19</v>
      </c>
      <c r="G38" s="1" t="s">
        <v>20</v>
      </c>
      <c r="H38" s="1" t="s">
        <v>21</v>
      </c>
      <c r="I38" s="3">
        <v>42125</v>
      </c>
      <c r="J38" s="1" t="s">
        <v>68</v>
      </c>
      <c r="K38" s="1" t="s">
        <v>124</v>
      </c>
      <c r="L38" s="1" t="s">
        <v>125</v>
      </c>
      <c r="M38" s="1" t="s">
        <v>70</v>
      </c>
      <c r="N38" s="1" t="str">
        <f t="shared" si="0"/>
        <v>External</v>
      </c>
      <c r="O38" s="1" t="s">
        <v>57</v>
      </c>
    </row>
    <row r="39" spans="1:15" ht="14.25" customHeight="1" x14ac:dyDescent="0.25">
      <c r="A39" s="1" t="s">
        <v>130</v>
      </c>
      <c r="B39" s="1">
        <v>1988299991</v>
      </c>
      <c r="C39" s="1" t="s">
        <v>17</v>
      </c>
      <c r="D39" s="1">
        <v>2472</v>
      </c>
      <c r="E39" s="1" t="s">
        <v>131</v>
      </c>
      <c r="F39" s="1" t="s">
        <v>19</v>
      </c>
      <c r="G39" s="1" t="s">
        <v>132</v>
      </c>
      <c r="H39" s="1" t="s">
        <v>21</v>
      </c>
      <c r="I39" s="3">
        <v>42125</v>
      </c>
      <c r="J39" s="1" t="s">
        <v>68</v>
      </c>
      <c r="K39" s="1" t="s">
        <v>124</v>
      </c>
      <c r="L39" s="1" t="s">
        <v>125</v>
      </c>
      <c r="M39" s="1" t="s">
        <v>70</v>
      </c>
      <c r="N39" s="1" t="str">
        <f t="shared" si="0"/>
        <v>External</v>
      </c>
      <c r="O39" s="1" t="s">
        <v>27</v>
      </c>
    </row>
    <row r="40" spans="1:15" ht="14.25" customHeight="1" x14ac:dyDescent="0.25">
      <c r="A40" s="1" t="s">
        <v>133</v>
      </c>
      <c r="B40" s="1">
        <v>1012023013</v>
      </c>
      <c r="C40" s="1" t="s">
        <v>17</v>
      </c>
      <c r="D40" s="1">
        <v>2138</v>
      </c>
      <c r="E40" s="1" t="s">
        <v>134</v>
      </c>
      <c r="F40" s="1" t="s">
        <v>30</v>
      </c>
      <c r="G40" s="1" t="s">
        <v>34</v>
      </c>
      <c r="H40" s="1" t="s">
        <v>21</v>
      </c>
      <c r="I40" s="1" t="s">
        <v>82</v>
      </c>
      <c r="J40" s="1" t="s">
        <v>68</v>
      </c>
      <c r="K40" s="1" t="s">
        <v>124</v>
      </c>
      <c r="L40" s="1" t="s">
        <v>125</v>
      </c>
      <c r="M40" s="1" t="s">
        <v>94</v>
      </c>
      <c r="N40" s="1" t="str">
        <f t="shared" si="0"/>
        <v>External</v>
      </c>
      <c r="O40" s="1" t="s">
        <v>42</v>
      </c>
    </row>
    <row r="41" spans="1:15" ht="14.25" customHeight="1" x14ac:dyDescent="0.25">
      <c r="A41" s="1" t="s">
        <v>135</v>
      </c>
      <c r="B41" s="1">
        <v>1001956578</v>
      </c>
      <c r="C41" s="1" t="s">
        <v>17</v>
      </c>
      <c r="D41" s="1">
        <v>2048</v>
      </c>
      <c r="E41" s="3">
        <v>28949</v>
      </c>
      <c r="F41" s="1" t="s">
        <v>19</v>
      </c>
      <c r="G41" s="1" t="s">
        <v>20</v>
      </c>
      <c r="H41" s="1" t="s">
        <v>21</v>
      </c>
      <c r="I41" s="1" t="s">
        <v>39</v>
      </c>
      <c r="J41" s="1" t="s">
        <v>68</v>
      </c>
      <c r="K41" s="1" t="s">
        <v>124</v>
      </c>
      <c r="L41" s="1" t="s">
        <v>125</v>
      </c>
      <c r="M41" s="1" t="s">
        <v>51</v>
      </c>
      <c r="N41" s="1" t="str">
        <f t="shared" si="0"/>
        <v>External</v>
      </c>
      <c r="O41" s="1" t="s">
        <v>27</v>
      </c>
    </row>
    <row r="42" spans="1:15" ht="14.25" customHeight="1" x14ac:dyDescent="0.25">
      <c r="A42" s="1" t="s">
        <v>136</v>
      </c>
      <c r="B42" s="1">
        <v>906014183</v>
      </c>
      <c r="C42" s="1" t="s">
        <v>17</v>
      </c>
      <c r="D42" s="1">
        <v>1773</v>
      </c>
      <c r="E42" s="1" t="s">
        <v>137</v>
      </c>
      <c r="F42" s="1" t="s">
        <v>19</v>
      </c>
      <c r="G42" s="1" t="s">
        <v>20</v>
      </c>
      <c r="H42" s="1" t="s">
        <v>21</v>
      </c>
      <c r="I42" s="1" t="s">
        <v>138</v>
      </c>
      <c r="J42" s="1" t="s">
        <v>68</v>
      </c>
      <c r="K42" s="1" t="s">
        <v>124</v>
      </c>
      <c r="L42" s="1" t="s">
        <v>125</v>
      </c>
      <c r="M42" s="1" t="s">
        <v>94</v>
      </c>
      <c r="N42" s="1" t="str">
        <f t="shared" si="0"/>
        <v>External</v>
      </c>
      <c r="O42" s="1" t="s">
        <v>27</v>
      </c>
    </row>
    <row r="43" spans="1:15" ht="14.25" customHeight="1" x14ac:dyDescent="0.25">
      <c r="A43" s="1" t="s">
        <v>139</v>
      </c>
      <c r="B43" s="1">
        <v>1104025466</v>
      </c>
      <c r="C43" s="1" t="s">
        <v>17</v>
      </c>
      <c r="D43" s="1">
        <v>1420</v>
      </c>
      <c r="E43" s="3">
        <v>32268</v>
      </c>
      <c r="F43" s="1" t="s">
        <v>30</v>
      </c>
      <c r="G43" s="1" t="s">
        <v>20</v>
      </c>
      <c r="H43" s="1" t="s">
        <v>21</v>
      </c>
      <c r="I43" s="3">
        <v>42125</v>
      </c>
      <c r="J43" s="1" t="s">
        <v>68</v>
      </c>
      <c r="K43" s="1" t="s">
        <v>124</v>
      </c>
      <c r="L43" s="1" t="s">
        <v>125</v>
      </c>
      <c r="M43" s="1" t="s">
        <v>51</v>
      </c>
      <c r="N43" s="1" t="str">
        <f t="shared" si="0"/>
        <v>External</v>
      </c>
      <c r="O43" s="1" t="s">
        <v>27</v>
      </c>
    </row>
    <row r="44" spans="1:15" ht="14.25" customHeight="1" x14ac:dyDescent="0.25">
      <c r="A44" s="1" t="s">
        <v>140</v>
      </c>
      <c r="B44" s="1">
        <v>1411071506</v>
      </c>
      <c r="C44" s="1" t="s">
        <v>17</v>
      </c>
      <c r="D44" s="1">
        <v>2343</v>
      </c>
      <c r="E44" s="1" t="s">
        <v>141</v>
      </c>
      <c r="F44" s="1" t="s">
        <v>30</v>
      </c>
      <c r="G44" s="1" t="s">
        <v>20</v>
      </c>
      <c r="H44" s="1" t="s">
        <v>53</v>
      </c>
      <c r="I44" s="1" t="s">
        <v>82</v>
      </c>
      <c r="J44" s="1" t="s">
        <v>68</v>
      </c>
      <c r="K44" s="1" t="s">
        <v>124</v>
      </c>
      <c r="L44" s="1" t="s">
        <v>125</v>
      </c>
      <c r="M44" s="1" t="s">
        <v>70</v>
      </c>
      <c r="N44" s="1" t="str">
        <f t="shared" si="0"/>
        <v>External</v>
      </c>
      <c r="O44" s="1" t="s">
        <v>42</v>
      </c>
    </row>
    <row r="45" spans="1:15" ht="14.25" customHeight="1" x14ac:dyDescent="0.25">
      <c r="A45" s="1" t="s">
        <v>142</v>
      </c>
      <c r="B45" s="1">
        <v>1307060199</v>
      </c>
      <c r="C45" s="1" t="s">
        <v>17</v>
      </c>
      <c r="D45" s="1">
        <v>2148</v>
      </c>
      <c r="E45" s="3">
        <v>27519</v>
      </c>
      <c r="F45" s="1" t="s">
        <v>30</v>
      </c>
      <c r="G45" s="1" t="s">
        <v>20</v>
      </c>
      <c r="H45" s="1" t="s">
        <v>21</v>
      </c>
      <c r="I45" s="1" t="s">
        <v>82</v>
      </c>
      <c r="J45" s="1" t="s">
        <v>68</v>
      </c>
      <c r="K45" s="1" t="s">
        <v>143</v>
      </c>
      <c r="L45" s="1" t="s">
        <v>74</v>
      </c>
      <c r="M45" s="1" t="s">
        <v>144</v>
      </c>
      <c r="N45" s="1" t="str">
        <f t="shared" si="0"/>
        <v>External</v>
      </c>
      <c r="O45" s="1" t="s">
        <v>27</v>
      </c>
    </row>
    <row r="46" spans="1:15" ht="14.25" customHeight="1" x14ac:dyDescent="0.25"/>
    <row r="47" spans="1:15" ht="14.25" customHeight="1" x14ac:dyDescent="0.25"/>
    <row r="48" spans="1:15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autoFilter ref="A1:O45" xr:uid="{00000000-0001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D9E1-1922-4618-B47D-25791CE7004F}">
  <dimension ref="A1:C45"/>
  <sheetViews>
    <sheetView workbookViewId="0">
      <selection activeCell="C13" sqref="C13"/>
    </sheetView>
  </sheetViews>
  <sheetFormatPr defaultRowHeight="15" x14ac:dyDescent="0.25"/>
  <cols>
    <col min="1" max="1" width="17.85546875" bestFit="1" customWidth="1"/>
    <col min="2" max="2" width="8.7109375" bestFit="1" customWidth="1"/>
    <col min="3" max="3" width="12.140625" bestFit="1" customWidth="1"/>
  </cols>
  <sheetData>
    <row r="1" spans="1:3" x14ac:dyDescent="0.25">
      <c r="A1" s="2" t="s">
        <v>1</v>
      </c>
      <c r="B1" s="2" t="s">
        <v>11</v>
      </c>
      <c r="C1" s="2" t="s">
        <v>145</v>
      </c>
    </row>
    <row r="2" spans="1:3" x14ac:dyDescent="0.25">
      <c r="A2" s="1">
        <v>1103024456</v>
      </c>
      <c r="B2" s="1">
        <v>28.5</v>
      </c>
      <c r="C2" s="4">
        <v>5016</v>
      </c>
    </row>
    <row r="3" spans="1:3" x14ac:dyDescent="0.25">
      <c r="A3" s="1">
        <v>1106026572</v>
      </c>
      <c r="B3" s="1">
        <v>23</v>
      </c>
      <c r="C3" s="4">
        <v>4048</v>
      </c>
    </row>
    <row r="4" spans="1:3" x14ac:dyDescent="0.25">
      <c r="A4" s="1">
        <v>1302053333</v>
      </c>
      <c r="B4" s="1">
        <v>29</v>
      </c>
      <c r="C4" s="4">
        <v>5104</v>
      </c>
    </row>
    <row r="5" spans="1:3" x14ac:dyDescent="0.25">
      <c r="A5" s="1">
        <v>1211050782</v>
      </c>
      <c r="B5" s="1">
        <v>21.5</v>
      </c>
      <c r="C5" s="4">
        <v>3784</v>
      </c>
    </row>
    <row r="6" spans="1:3" x14ac:dyDescent="0.25">
      <c r="A6" s="1">
        <v>1307059817</v>
      </c>
      <c r="B6" s="1">
        <v>16.559999999999999</v>
      </c>
      <c r="C6" s="4">
        <v>2914.56</v>
      </c>
    </row>
    <row r="7" spans="1:3" x14ac:dyDescent="0.25">
      <c r="A7" s="1">
        <v>711007713</v>
      </c>
      <c r="B7" s="1">
        <v>20.5</v>
      </c>
      <c r="C7" s="4">
        <v>3608</v>
      </c>
    </row>
    <row r="8" spans="1:3" x14ac:dyDescent="0.25">
      <c r="A8" s="1">
        <v>1102024115</v>
      </c>
      <c r="B8" s="1">
        <v>55</v>
      </c>
      <c r="C8" s="4">
        <v>9680</v>
      </c>
    </row>
    <row r="9" spans="1:3" x14ac:dyDescent="0.25">
      <c r="A9" s="1">
        <v>1206043417</v>
      </c>
      <c r="B9" s="1">
        <v>55</v>
      </c>
      <c r="C9" s="4">
        <v>9680</v>
      </c>
    </row>
    <row r="10" spans="1:3" x14ac:dyDescent="0.25">
      <c r="A10" s="1">
        <v>1307060188</v>
      </c>
      <c r="B10" s="1">
        <v>34.950000000000003</v>
      </c>
      <c r="C10" s="4">
        <v>6151.2000000000007</v>
      </c>
    </row>
    <row r="11" spans="1:3" x14ac:dyDescent="0.25">
      <c r="A11" s="1">
        <v>1201031308</v>
      </c>
      <c r="B11" s="1">
        <v>34.950000000000003</v>
      </c>
      <c r="C11" s="4">
        <v>6151.2000000000007</v>
      </c>
    </row>
    <row r="12" spans="1:3" x14ac:dyDescent="0.25">
      <c r="A12" s="1">
        <v>1001495124</v>
      </c>
      <c r="B12" s="1">
        <v>80</v>
      </c>
      <c r="C12" s="4">
        <v>14080</v>
      </c>
    </row>
    <row r="13" spans="1:3" x14ac:dyDescent="0.25">
      <c r="A13" s="1">
        <v>1112030816</v>
      </c>
      <c r="B13" s="1">
        <v>65</v>
      </c>
      <c r="C13" s="4">
        <v>11440</v>
      </c>
    </row>
    <row r="14" spans="1:3" x14ac:dyDescent="0.25">
      <c r="A14" s="1">
        <v>1102024056</v>
      </c>
      <c r="B14" s="1">
        <v>43</v>
      </c>
      <c r="C14" s="4">
        <v>7568</v>
      </c>
    </row>
    <row r="15" spans="1:3" x14ac:dyDescent="0.25">
      <c r="A15" s="1">
        <v>905013738</v>
      </c>
      <c r="B15" s="1">
        <v>48.5</v>
      </c>
      <c r="C15" s="4">
        <v>8536</v>
      </c>
    </row>
    <row r="16" spans="1:3" x14ac:dyDescent="0.25">
      <c r="A16" s="1">
        <v>1410071156</v>
      </c>
      <c r="B16" s="1">
        <v>40.1</v>
      </c>
      <c r="C16" s="4">
        <v>7057.6</v>
      </c>
    </row>
    <row r="17" spans="1:3" x14ac:dyDescent="0.25">
      <c r="A17" s="1">
        <v>1105025718</v>
      </c>
      <c r="B17" s="1">
        <v>34</v>
      </c>
      <c r="C17" s="4">
        <v>5984</v>
      </c>
    </row>
    <row r="18" spans="1:3" x14ac:dyDescent="0.25">
      <c r="A18" s="1">
        <v>1003018246</v>
      </c>
      <c r="B18" s="1">
        <v>40</v>
      </c>
      <c r="C18" s="4">
        <v>7040</v>
      </c>
    </row>
    <row r="19" spans="1:3" x14ac:dyDescent="0.25">
      <c r="A19" s="1">
        <v>1406068403</v>
      </c>
      <c r="B19" s="1">
        <v>35.5</v>
      </c>
      <c r="C19" s="4">
        <v>6248</v>
      </c>
    </row>
    <row r="20" spans="1:3" x14ac:dyDescent="0.25">
      <c r="A20" s="1">
        <v>1102023965</v>
      </c>
      <c r="B20" s="1">
        <v>41</v>
      </c>
      <c r="C20" s="4">
        <v>7216</v>
      </c>
    </row>
    <row r="21" spans="1:3" x14ac:dyDescent="0.25">
      <c r="A21" s="1">
        <v>1108027853</v>
      </c>
      <c r="B21" s="1">
        <v>42.75</v>
      </c>
      <c r="C21" s="4">
        <v>7524</v>
      </c>
    </row>
    <row r="22" spans="1:3" x14ac:dyDescent="0.25">
      <c r="A22" s="1">
        <v>1407068885</v>
      </c>
      <c r="B22" s="1">
        <v>39.549999999999997</v>
      </c>
      <c r="C22" s="4">
        <v>6960.7999999999993</v>
      </c>
    </row>
    <row r="23" spans="1:3" x14ac:dyDescent="0.25">
      <c r="A23" s="1">
        <v>1203032255</v>
      </c>
      <c r="B23" s="1">
        <v>42.2</v>
      </c>
      <c r="C23" s="4">
        <v>7427.2000000000007</v>
      </c>
    </row>
    <row r="24" spans="1:3" x14ac:dyDescent="0.25">
      <c r="A24" s="1">
        <v>1111030148</v>
      </c>
      <c r="B24" s="1">
        <v>45</v>
      </c>
      <c r="C24" s="4">
        <v>7920</v>
      </c>
    </row>
    <row r="25" spans="1:3" x14ac:dyDescent="0.25">
      <c r="A25" s="1">
        <v>808010278</v>
      </c>
      <c r="B25" s="1">
        <v>30.2</v>
      </c>
      <c r="C25" s="4">
        <v>5315.2</v>
      </c>
    </row>
    <row r="26" spans="1:3" x14ac:dyDescent="0.25">
      <c r="A26" s="1">
        <v>1110029732</v>
      </c>
      <c r="B26" s="1">
        <v>31.4</v>
      </c>
      <c r="C26" s="4">
        <v>5526.4</v>
      </c>
    </row>
    <row r="27" spans="1:3" x14ac:dyDescent="0.25">
      <c r="A27" s="1">
        <v>1192991000</v>
      </c>
      <c r="B27" s="1">
        <v>65</v>
      </c>
      <c r="C27" s="4">
        <v>11440</v>
      </c>
    </row>
    <row r="28" spans="1:3" x14ac:dyDescent="0.25">
      <c r="A28" s="1">
        <v>1106026933</v>
      </c>
      <c r="B28" s="1">
        <v>62</v>
      </c>
      <c r="C28" s="4">
        <v>10912</v>
      </c>
    </row>
    <row r="29" spans="1:3" x14ac:dyDescent="0.25">
      <c r="A29" s="1">
        <v>1001175250</v>
      </c>
      <c r="B29" s="1">
        <v>21</v>
      </c>
      <c r="C29" s="4">
        <v>3696</v>
      </c>
    </row>
    <row r="30" spans="1:3" x14ac:dyDescent="0.25">
      <c r="A30" s="1">
        <v>1011022863</v>
      </c>
      <c r="B30" s="1">
        <v>63</v>
      </c>
      <c r="C30" s="4">
        <v>11088</v>
      </c>
    </row>
    <row r="31" spans="1:3" x14ac:dyDescent="0.25">
      <c r="A31" s="1">
        <v>1101023754</v>
      </c>
      <c r="B31" s="1">
        <v>64</v>
      </c>
      <c r="C31" s="4">
        <v>11264</v>
      </c>
    </row>
    <row r="32" spans="1:3" x14ac:dyDescent="0.25">
      <c r="A32" s="1">
        <v>1301052902</v>
      </c>
      <c r="B32" s="1">
        <v>28.99</v>
      </c>
      <c r="C32" s="4">
        <v>5102.24</v>
      </c>
    </row>
    <row r="33" spans="1:3" x14ac:dyDescent="0.25">
      <c r="A33" s="1">
        <v>1501072093</v>
      </c>
      <c r="B33" s="1">
        <v>31.4</v>
      </c>
      <c r="C33" s="4">
        <v>5526.4</v>
      </c>
    </row>
    <row r="34" spans="1:3" x14ac:dyDescent="0.25">
      <c r="A34" s="1">
        <v>602000312</v>
      </c>
      <c r="B34" s="1">
        <v>26</v>
      </c>
      <c r="C34" s="4">
        <v>4576</v>
      </c>
    </row>
    <row r="35" spans="1:3" x14ac:dyDescent="0.25">
      <c r="A35" s="1">
        <v>1203032263</v>
      </c>
      <c r="B35" s="1">
        <v>27.49</v>
      </c>
      <c r="C35" s="4">
        <v>4838.24</v>
      </c>
    </row>
    <row r="36" spans="1:3" x14ac:dyDescent="0.25">
      <c r="A36" s="1">
        <v>1212052023</v>
      </c>
      <c r="B36" s="1">
        <v>45</v>
      </c>
      <c r="C36" s="4">
        <v>7920</v>
      </c>
    </row>
    <row r="37" spans="1:3" x14ac:dyDescent="0.25">
      <c r="A37" s="1">
        <v>1102024173</v>
      </c>
      <c r="B37" s="1">
        <v>42</v>
      </c>
      <c r="C37" s="4">
        <v>7392</v>
      </c>
    </row>
    <row r="38" spans="1:3" x14ac:dyDescent="0.25">
      <c r="A38" s="1">
        <v>1101023540</v>
      </c>
      <c r="B38" s="1">
        <v>37</v>
      </c>
      <c r="C38" s="4">
        <v>6512</v>
      </c>
    </row>
    <row r="39" spans="1:3" x14ac:dyDescent="0.25">
      <c r="A39" s="1">
        <v>1988299991</v>
      </c>
      <c r="B39" s="1">
        <v>39</v>
      </c>
      <c r="C39" s="4">
        <v>6864</v>
      </c>
    </row>
    <row r="40" spans="1:3" x14ac:dyDescent="0.25">
      <c r="A40" s="1">
        <v>1012023013</v>
      </c>
      <c r="B40" s="1">
        <v>43</v>
      </c>
      <c r="C40" s="4">
        <v>7568</v>
      </c>
    </row>
    <row r="41" spans="1:3" x14ac:dyDescent="0.25">
      <c r="A41" s="1">
        <v>1001956578</v>
      </c>
      <c r="B41" s="1">
        <v>27</v>
      </c>
      <c r="C41" s="4">
        <v>4752</v>
      </c>
    </row>
    <row r="42" spans="1:3" x14ac:dyDescent="0.25">
      <c r="A42" s="1">
        <v>906014183</v>
      </c>
      <c r="B42" s="1">
        <v>47</v>
      </c>
      <c r="C42" s="4">
        <v>8272</v>
      </c>
    </row>
    <row r="43" spans="1:3" x14ac:dyDescent="0.25">
      <c r="A43" s="1">
        <v>1104025466</v>
      </c>
      <c r="B43" s="1">
        <v>28</v>
      </c>
      <c r="C43" s="4">
        <v>4928</v>
      </c>
    </row>
    <row r="44" spans="1:3" x14ac:dyDescent="0.25">
      <c r="A44" s="1">
        <v>1411071506</v>
      </c>
      <c r="B44" s="1">
        <v>49.1</v>
      </c>
      <c r="C44" s="4">
        <v>8641.6</v>
      </c>
    </row>
    <row r="45" spans="1:3" x14ac:dyDescent="0.25">
      <c r="A45" s="1">
        <v>1307060199</v>
      </c>
      <c r="B45" s="1">
        <v>62</v>
      </c>
      <c r="C45" s="4">
        <v>10912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A67A5-9E01-4489-9D7A-01B265D41FD9}">
  <dimension ref="A1:J21"/>
  <sheetViews>
    <sheetView workbookViewId="0">
      <selection activeCell="I17" sqref="I17"/>
    </sheetView>
  </sheetViews>
  <sheetFormatPr defaultRowHeight="15" x14ac:dyDescent="0.25"/>
  <cols>
    <col min="1" max="1" width="19.28515625" bestFit="1" customWidth="1"/>
    <col min="2" max="2" width="17.85546875" bestFit="1" customWidth="1"/>
    <col min="3" max="3" width="5.5703125" bestFit="1" customWidth="1"/>
    <col min="4" max="4" width="6" bestFit="1" customWidth="1"/>
    <col min="5" max="5" width="10.7109375" style="5" bestFit="1" customWidth="1"/>
    <col min="6" max="6" width="7.5703125" bestFit="1" customWidth="1"/>
    <col min="9" max="9" width="28.42578125" customWidth="1"/>
  </cols>
  <sheetData>
    <row r="1" spans="1:10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2" t="s">
        <v>5</v>
      </c>
      <c r="I1" s="9" t="s">
        <v>168</v>
      </c>
    </row>
    <row r="2" spans="1:10" x14ac:dyDescent="0.25">
      <c r="A2" s="1" t="s">
        <v>16</v>
      </c>
      <c r="B2" s="1">
        <v>1103024456</v>
      </c>
      <c r="C2" s="1" t="s">
        <v>17</v>
      </c>
      <c r="D2" s="1">
        <v>1450</v>
      </c>
      <c r="E2" s="3" t="s">
        <v>18</v>
      </c>
      <c r="F2" s="1" t="s">
        <v>19</v>
      </c>
      <c r="I2" s="1" t="s">
        <v>167</v>
      </c>
    </row>
    <row r="3" spans="1:10" x14ac:dyDescent="0.25">
      <c r="A3" s="1" t="s">
        <v>28</v>
      </c>
      <c r="B3" s="1">
        <v>1106026572</v>
      </c>
      <c r="C3" s="1" t="s">
        <v>17</v>
      </c>
      <c r="D3" s="1">
        <v>1460</v>
      </c>
      <c r="E3" s="3" t="s">
        <v>29</v>
      </c>
      <c r="F3" s="1" t="s">
        <v>30</v>
      </c>
    </row>
    <row r="4" spans="1:10" x14ac:dyDescent="0.25">
      <c r="A4" s="1" t="s">
        <v>33</v>
      </c>
      <c r="B4" s="1">
        <v>1302053333</v>
      </c>
      <c r="C4" s="1" t="s">
        <v>17</v>
      </c>
      <c r="D4" s="1">
        <v>2703</v>
      </c>
      <c r="E4" s="3">
        <v>31421</v>
      </c>
      <c r="F4" s="1" t="s">
        <v>30</v>
      </c>
      <c r="I4" s="2" t="s">
        <v>0</v>
      </c>
      <c r="J4" s="6" t="s">
        <v>4</v>
      </c>
    </row>
    <row r="5" spans="1:10" x14ac:dyDescent="0.25">
      <c r="A5" s="1" t="s">
        <v>37</v>
      </c>
      <c r="B5" s="1">
        <v>1211050782</v>
      </c>
      <c r="C5" s="1" t="s">
        <v>17</v>
      </c>
      <c r="D5" s="1">
        <v>2170</v>
      </c>
      <c r="E5" s="3" t="s">
        <v>38</v>
      </c>
      <c r="F5" s="1" t="s">
        <v>19</v>
      </c>
      <c r="I5" s="1" t="s">
        <v>37</v>
      </c>
    </row>
    <row r="6" spans="1:10" x14ac:dyDescent="0.25">
      <c r="A6" s="1" t="s">
        <v>43</v>
      </c>
      <c r="B6" s="1">
        <v>1307059817</v>
      </c>
      <c r="C6" s="1" t="s">
        <v>17</v>
      </c>
      <c r="D6" s="1">
        <v>2330</v>
      </c>
      <c r="E6" s="3" t="s">
        <v>44</v>
      </c>
      <c r="F6" s="1" t="s">
        <v>19</v>
      </c>
    </row>
    <row r="7" spans="1:10" x14ac:dyDescent="0.25">
      <c r="A7" s="1" t="s">
        <v>45</v>
      </c>
      <c r="B7" s="1">
        <v>711007713</v>
      </c>
      <c r="C7" s="1" t="s">
        <v>17</v>
      </c>
      <c r="D7" s="1">
        <v>1844</v>
      </c>
      <c r="E7" s="3" t="s">
        <v>46</v>
      </c>
      <c r="F7" s="1" t="s">
        <v>19</v>
      </c>
    </row>
    <row r="8" spans="1:10" x14ac:dyDescent="0.25">
      <c r="A8" s="1" t="s">
        <v>48</v>
      </c>
      <c r="B8" s="1">
        <v>1102024115</v>
      </c>
      <c r="C8" s="1" t="s">
        <v>17</v>
      </c>
      <c r="D8" s="1">
        <v>1460</v>
      </c>
      <c r="E8" s="3">
        <v>30961</v>
      </c>
      <c r="F8" s="1" t="s">
        <v>30</v>
      </c>
    </row>
    <row r="9" spans="1:10" x14ac:dyDescent="0.25">
      <c r="A9" s="1" t="s">
        <v>52</v>
      </c>
      <c r="B9" s="1">
        <v>1206043417</v>
      </c>
      <c r="C9" s="1" t="s">
        <v>17</v>
      </c>
      <c r="D9" s="1">
        <v>2045</v>
      </c>
      <c r="E9" s="3">
        <v>30844</v>
      </c>
      <c r="F9" s="1" t="s">
        <v>30</v>
      </c>
    </row>
    <row r="10" spans="1:10" x14ac:dyDescent="0.25">
      <c r="A10" s="1" t="s">
        <v>55</v>
      </c>
      <c r="B10" s="1">
        <v>1307060188</v>
      </c>
      <c r="C10" s="1" t="s">
        <v>17</v>
      </c>
      <c r="D10" s="1">
        <v>2468</v>
      </c>
      <c r="E10" s="3">
        <v>31871</v>
      </c>
      <c r="F10" s="1" t="s">
        <v>19</v>
      </c>
    </row>
    <row r="11" spans="1:10" x14ac:dyDescent="0.25">
      <c r="A11" s="1" t="s">
        <v>58</v>
      </c>
      <c r="B11" s="1">
        <v>1201031308</v>
      </c>
      <c r="C11" s="1" t="s">
        <v>17</v>
      </c>
      <c r="D11" s="1">
        <v>2050</v>
      </c>
      <c r="E11" s="3" t="s">
        <v>59</v>
      </c>
      <c r="F11" s="1" t="s">
        <v>19</v>
      </c>
    </row>
    <row r="12" spans="1:10" x14ac:dyDescent="0.25">
      <c r="A12" s="1" t="s">
        <v>62</v>
      </c>
      <c r="B12" s="1">
        <v>1001495124</v>
      </c>
      <c r="C12" s="1" t="s">
        <v>17</v>
      </c>
      <c r="D12" s="1">
        <v>1902</v>
      </c>
      <c r="E12" s="3" t="s">
        <v>63</v>
      </c>
      <c r="F12" s="1" t="s">
        <v>19</v>
      </c>
    </row>
    <row r="13" spans="1:10" x14ac:dyDescent="0.25">
      <c r="A13" s="1" t="s">
        <v>66</v>
      </c>
      <c r="B13" s="1">
        <v>1112030816</v>
      </c>
      <c r="C13" s="1" t="s">
        <v>17</v>
      </c>
      <c r="D13" s="1">
        <v>2067</v>
      </c>
      <c r="E13" s="3" t="s">
        <v>67</v>
      </c>
      <c r="F13" s="1" t="s">
        <v>19</v>
      </c>
    </row>
    <row r="14" spans="1:10" x14ac:dyDescent="0.25">
      <c r="A14" s="1" t="s">
        <v>72</v>
      </c>
      <c r="B14" s="1">
        <v>1102024056</v>
      </c>
      <c r="C14" s="1" t="s">
        <v>17</v>
      </c>
      <c r="D14" s="1">
        <v>2026</v>
      </c>
      <c r="E14" s="3">
        <v>31506</v>
      </c>
      <c r="F14" s="1" t="s">
        <v>19</v>
      </c>
    </row>
    <row r="15" spans="1:10" x14ac:dyDescent="0.25">
      <c r="A15" s="1" t="s">
        <v>76</v>
      </c>
      <c r="B15" s="1">
        <v>905013738</v>
      </c>
      <c r="C15" s="1" t="s">
        <v>17</v>
      </c>
      <c r="D15" s="1">
        <v>2127</v>
      </c>
      <c r="E15" s="3" t="s">
        <v>77</v>
      </c>
      <c r="F15" s="1" t="s">
        <v>19</v>
      </c>
    </row>
    <row r="16" spans="1:10" x14ac:dyDescent="0.25">
      <c r="A16" s="1" t="s">
        <v>79</v>
      </c>
      <c r="B16" s="1">
        <v>1410071156</v>
      </c>
      <c r="C16" s="1" t="s">
        <v>17</v>
      </c>
      <c r="D16" s="1">
        <v>1960</v>
      </c>
      <c r="E16" s="3">
        <v>31601</v>
      </c>
      <c r="F16" s="1" t="s">
        <v>30</v>
      </c>
    </row>
    <row r="17" spans="1:6" x14ac:dyDescent="0.25">
      <c r="A17" s="1" t="s">
        <v>80</v>
      </c>
      <c r="B17" s="1">
        <v>1105025718</v>
      </c>
      <c r="C17" s="1" t="s">
        <v>17</v>
      </c>
      <c r="D17" s="1">
        <v>2493</v>
      </c>
      <c r="E17" s="3" t="s">
        <v>81</v>
      </c>
      <c r="F17" s="1" t="s">
        <v>19</v>
      </c>
    </row>
    <row r="18" spans="1:6" x14ac:dyDescent="0.25">
      <c r="A18" s="1" t="s">
        <v>83</v>
      </c>
      <c r="B18" s="1">
        <v>1003018246</v>
      </c>
      <c r="C18" s="1" t="s">
        <v>17</v>
      </c>
      <c r="D18" s="1">
        <v>2301</v>
      </c>
      <c r="E18" s="3">
        <v>31604</v>
      </c>
      <c r="F18" s="1" t="s">
        <v>19</v>
      </c>
    </row>
    <row r="19" spans="1:6" x14ac:dyDescent="0.25">
      <c r="A19" s="1" t="s">
        <v>84</v>
      </c>
      <c r="B19" s="1">
        <v>1406068403</v>
      </c>
      <c r="C19" s="1" t="s">
        <v>85</v>
      </c>
      <c r="D19" s="1">
        <v>78230</v>
      </c>
      <c r="E19" s="3">
        <v>32240</v>
      </c>
      <c r="F19" s="1" t="s">
        <v>30</v>
      </c>
    </row>
    <row r="20" spans="1:6" x14ac:dyDescent="0.25">
      <c r="A20" s="1" t="s">
        <v>86</v>
      </c>
      <c r="B20" s="1">
        <v>1102023965</v>
      </c>
      <c r="C20" s="1" t="s">
        <v>17</v>
      </c>
      <c r="D20" s="1">
        <v>2747</v>
      </c>
      <c r="E20" s="3">
        <v>30811</v>
      </c>
      <c r="F20" s="1" t="s">
        <v>30</v>
      </c>
    </row>
    <row r="21" spans="1:6" x14ac:dyDescent="0.25">
      <c r="A21" t="s">
        <v>87</v>
      </c>
      <c r="B21">
        <v>1108027853</v>
      </c>
      <c r="C21" t="s">
        <v>17</v>
      </c>
      <c r="D21">
        <v>1886</v>
      </c>
      <c r="E21" s="5" t="s">
        <v>88</v>
      </c>
      <c r="F21" t="s">
        <v>19</v>
      </c>
    </row>
  </sheetData>
  <autoFilter ref="A1:F20" xr:uid="{6E0A67A5-9E01-4489-9D7A-01B265D41FD9}">
    <sortState xmlns:xlrd2="http://schemas.microsoft.com/office/spreadsheetml/2017/richdata2" ref="A2:F20">
      <sortCondition ref="B1:B20"/>
    </sortState>
  </autoFilter>
  <sortState xmlns:xlrd2="http://schemas.microsoft.com/office/spreadsheetml/2017/richdata2" ref="A2:F20">
    <sortCondition ref="A2:A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EC2E-180F-4487-A7B4-6F6522A5F016}">
  <dimension ref="A1:N21"/>
  <sheetViews>
    <sheetView workbookViewId="0">
      <selection activeCell="G5" sqref="G5"/>
    </sheetView>
  </sheetViews>
  <sheetFormatPr defaultRowHeight="15" x14ac:dyDescent="0.25"/>
  <cols>
    <col min="1" max="1" width="19.28515625" bestFit="1" customWidth="1"/>
    <col min="2" max="2" width="17.85546875" bestFit="1" customWidth="1"/>
    <col min="3" max="3" width="5.5703125" bestFit="1" customWidth="1"/>
    <col min="4" max="4" width="6" bestFit="1" customWidth="1"/>
    <col min="5" max="5" width="10.7109375" bestFit="1" customWidth="1"/>
    <col min="6" max="6" width="7.5703125" bestFit="1" customWidth="1"/>
    <col min="7" max="7" width="12.140625" bestFit="1" customWidth="1"/>
    <col min="10" max="10" width="15.7109375" customWidth="1"/>
    <col min="14" max="14" width="39.85546875" bestFit="1" customWidth="1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2" t="s">
        <v>5</v>
      </c>
      <c r="G1" s="2" t="s">
        <v>145</v>
      </c>
    </row>
    <row r="2" spans="1:14" x14ac:dyDescent="0.25">
      <c r="A2" s="1" t="s">
        <v>16</v>
      </c>
      <c r="B2" s="1">
        <v>1103024456</v>
      </c>
      <c r="C2" s="1" t="s">
        <v>17</v>
      </c>
      <c r="D2" s="1">
        <v>1450</v>
      </c>
      <c r="E2" s="3" t="s">
        <v>18</v>
      </c>
      <c r="F2" s="1" t="s">
        <v>19</v>
      </c>
      <c r="J2" t="s">
        <v>169</v>
      </c>
    </row>
    <row r="3" spans="1:14" x14ac:dyDescent="0.25">
      <c r="A3" s="1" t="s">
        <v>28</v>
      </c>
      <c r="B3" s="1">
        <v>1106026572</v>
      </c>
      <c r="C3" s="1" t="s">
        <v>17</v>
      </c>
      <c r="D3" s="1">
        <v>1460</v>
      </c>
      <c r="E3" s="3" t="s">
        <v>29</v>
      </c>
      <c r="F3" s="1" t="s">
        <v>30</v>
      </c>
    </row>
    <row r="4" spans="1:14" x14ac:dyDescent="0.25">
      <c r="A4" s="1" t="s">
        <v>33</v>
      </c>
      <c r="B4" s="1">
        <v>1302053333</v>
      </c>
      <c r="C4" s="1" t="s">
        <v>17</v>
      </c>
      <c r="D4" s="1">
        <v>2703</v>
      </c>
      <c r="E4" s="3">
        <v>31421</v>
      </c>
      <c r="F4" s="1" t="s">
        <v>30</v>
      </c>
    </row>
    <row r="5" spans="1:14" x14ac:dyDescent="0.25">
      <c r="A5" s="1" t="s">
        <v>37</v>
      </c>
      <c r="B5" s="1">
        <v>1211050782</v>
      </c>
      <c r="C5" s="1" t="s">
        <v>17</v>
      </c>
      <c r="D5" s="1">
        <v>2170</v>
      </c>
      <c r="E5" s="3" t="s">
        <v>38</v>
      </c>
      <c r="F5" s="1" t="s">
        <v>19</v>
      </c>
      <c r="J5" s="2" t="s">
        <v>0</v>
      </c>
      <c r="K5" s="6" t="s">
        <v>4</v>
      </c>
      <c r="N5" t="s">
        <v>146</v>
      </c>
    </row>
    <row r="6" spans="1:14" x14ac:dyDescent="0.25">
      <c r="A6" s="1" t="s">
        <v>43</v>
      </c>
      <c r="B6" s="1">
        <v>1307059817</v>
      </c>
      <c r="C6" s="1" t="s">
        <v>17</v>
      </c>
      <c r="D6" s="1">
        <v>2330</v>
      </c>
      <c r="E6" s="3" t="s">
        <v>44</v>
      </c>
      <c r="F6" s="1" t="s">
        <v>19</v>
      </c>
      <c r="J6" s="1" t="s">
        <v>66</v>
      </c>
      <c r="N6" t="s">
        <v>148</v>
      </c>
    </row>
    <row r="7" spans="1:14" x14ac:dyDescent="0.25">
      <c r="A7" s="1" t="s">
        <v>45</v>
      </c>
      <c r="B7" s="1">
        <v>711007713</v>
      </c>
      <c r="C7" s="1" t="s">
        <v>17</v>
      </c>
      <c r="D7" s="1">
        <v>1844</v>
      </c>
      <c r="E7" s="3" t="s">
        <v>46</v>
      </c>
      <c r="F7" s="1" t="s">
        <v>19</v>
      </c>
      <c r="N7" t="s">
        <v>147</v>
      </c>
    </row>
    <row r="8" spans="1:14" x14ac:dyDescent="0.25">
      <c r="A8" s="1" t="s">
        <v>48</v>
      </c>
      <c r="B8" s="1">
        <v>1102024115</v>
      </c>
      <c r="C8" s="1" t="s">
        <v>17</v>
      </c>
      <c r="D8" s="1">
        <v>1460</v>
      </c>
      <c r="E8" s="3">
        <v>30961</v>
      </c>
      <c r="F8" s="1" t="s">
        <v>30</v>
      </c>
    </row>
    <row r="9" spans="1:14" x14ac:dyDescent="0.25">
      <c r="A9" s="1" t="s">
        <v>52</v>
      </c>
      <c r="B9" s="1">
        <v>1206043417</v>
      </c>
      <c r="C9" s="1" t="s">
        <v>17</v>
      </c>
      <c r="D9" s="1">
        <v>2045</v>
      </c>
      <c r="E9" s="3">
        <v>30844</v>
      </c>
      <c r="F9" s="1" t="s">
        <v>30</v>
      </c>
    </row>
    <row r="10" spans="1:14" x14ac:dyDescent="0.25">
      <c r="A10" s="1" t="s">
        <v>55</v>
      </c>
      <c r="B10" s="1">
        <v>1307060188</v>
      </c>
      <c r="C10" s="1" t="s">
        <v>17</v>
      </c>
      <c r="D10" s="1">
        <v>2468</v>
      </c>
      <c r="E10" s="3">
        <v>31871</v>
      </c>
      <c r="F10" s="1" t="s">
        <v>19</v>
      </c>
    </row>
    <row r="11" spans="1:14" x14ac:dyDescent="0.25">
      <c r="A11" s="1" t="s">
        <v>58</v>
      </c>
      <c r="B11" s="1">
        <v>1201031308</v>
      </c>
      <c r="C11" s="1" t="s">
        <v>17</v>
      </c>
      <c r="D11" s="1">
        <v>2050</v>
      </c>
      <c r="E11" s="3" t="s">
        <v>59</v>
      </c>
      <c r="F11" s="1" t="s">
        <v>19</v>
      </c>
    </row>
    <row r="12" spans="1:14" x14ac:dyDescent="0.25">
      <c r="A12" s="1" t="s">
        <v>62</v>
      </c>
      <c r="B12" s="1">
        <v>1001495124</v>
      </c>
      <c r="C12" s="1" t="s">
        <v>17</v>
      </c>
      <c r="D12" s="1">
        <v>1902</v>
      </c>
      <c r="E12" s="3" t="s">
        <v>63</v>
      </c>
      <c r="F12" s="1" t="s">
        <v>19</v>
      </c>
    </row>
    <row r="13" spans="1:14" x14ac:dyDescent="0.25">
      <c r="A13" s="1" t="s">
        <v>66</v>
      </c>
      <c r="B13" s="1">
        <v>1112030816</v>
      </c>
      <c r="C13" s="1" t="s">
        <v>17</v>
      </c>
      <c r="D13" s="1">
        <v>2067</v>
      </c>
      <c r="E13" s="3" t="s">
        <v>67</v>
      </c>
      <c r="F13" s="1" t="s">
        <v>19</v>
      </c>
    </row>
    <row r="14" spans="1:14" x14ac:dyDescent="0.25">
      <c r="A14" s="1" t="s">
        <v>72</v>
      </c>
      <c r="B14" s="1">
        <v>1102024056</v>
      </c>
      <c r="C14" s="1" t="s">
        <v>17</v>
      </c>
      <c r="D14" s="1">
        <v>2026</v>
      </c>
      <c r="E14" s="3">
        <v>31506</v>
      </c>
      <c r="F14" s="1" t="s">
        <v>19</v>
      </c>
    </row>
    <row r="15" spans="1:14" x14ac:dyDescent="0.25">
      <c r="A15" s="1" t="s">
        <v>76</v>
      </c>
      <c r="B15" s="1">
        <v>905013738</v>
      </c>
      <c r="C15" s="1" t="s">
        <v>17</v>
      </c>
      <c r="D15" s="1">
        <v>2127</v>
      </c>
      <c r="E15" s="3" t="s">
        <v>77</v>
      </c>
      <c r="F15" s="1" t="s">
        <v>19</v>
      </c>
    </row>
    <row r="16" spans="1:14" x14ac:dyDescent="0.25">
      <c r="A16" s="1" t="s">
        <v>79</v>
      </c>
      <c r="B16" s="1">
        <v>1410071156</v>
      </c>
      <c r="C16" s="1" t="s">
        <v>17</v>
      </c>
      <c r="D16" s="1">
        <v>1960</v>
      </c>
      <c r="E16" s="3">
        <v>31601</v>
      </c>
      <c r="F16" s="1" t="s">
        <v>30</v>
      </c>
    </row>
    <row r="17" spans="1:6" x14ac:dyDescent="0.25">
      <c r="A17" s="1" t="s">
        <v>80</v>
      </c>
      <c r="B17" s="1">
        <v>1105025718</v>
      </c>
      <c r="C17" s="1" t="s">
        <v>17</v>
      </c>
      <c r="D17" s="1">
        <v>2493</v>
      </c>
      <c r="E17" s="3" t="s">
        <v>81</v>
      </c>
      <c r="F17" s="1" t="s">
        <v>19</v>
      </c>
    </row>
    <row r="18" spans="1:6" x14ac:dyDescent="0.25">
      <c r="A18" s="1" t="s">
        <v>83</v>
      </c>
      <c r="B18" s="1">
        <v>1003018246</v>
      </c>
      <c r="C18" s="1" t="s">
        <v>17</v>
      </c>
      <c r="D18" s="1">
        <v>2301</v>
      </c>
      <c r="E18" s="3">
        <v>31604</v>
      </c>
      <c r="F18" s="1" t="s">
        <v>19</v>
      </c>
    </row>
    <row r="19" spans="1:6" x14ac:dyDescent="0.25">
      <c r="A19" s="1" t="s">
        <v>84</v>
      </c>
      <c r="B19" s="1">
        <v>1406068403</v>
      </c>
      <c r="C19" s="1" t="s">
        <v>85</v>
      </c>
      <c r="D19" s="1">
        <v>78230</v>
      </c>
      <c r="E19" s="3">
        <v>32240</v>
      </c>
      <c r="F19" s="1" t="s">
        <v>30</v>
      </c>
    </row>
    <row r="20" spans="1:6" x14ac:dyDescent="0.25">
      <c r="A20" s="1" t="s">
        <v>86</v>
      </c>
      <c r="B20" s="1">
        <v>1102023965</v>
      </c>
      <c r="C20" s="1" t="s">
        <v>17</v>
      </c>
      <c r="D20" s="1">
        <v>2747</v>
      </c>
      <c r="E20" s="3">
        <v>30811</v>
      </c>
      <c r="F20" s="1" t="s">
        <v>30</v>
      </c>
    </row>
    <row r="21" spans="1:6" x14ac:dyDescent="0.25">
      <c r="A21" t="s">
        <v>87</v>
      </c>
      <c r="B21">
        <v>1108027853</v>
      </c>
      <c r="C21" t="s">
        <v>17</v>
      </c>
      <c r="D21">
        <v>1886</v>
      </c>
      <c r="E21" s="5" t="s">
        <v>88</v>
      </c>
      <c r="F21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7739-6D07-4A8B-A686-1ED1948C0C89}">
  <dimension ref="B1:I11"/>
  <sheetViews>
    <sheetView tabSelected="1" workbookViewId="0">
      <selection activeCell="G12" sqref="G12"/>
    </sheetView>
  </sheetViews>
  <sheetFormatPr defaultRowHeight="15" x14ac:dyDescent="0.25"/>
  <cols>
    <col min="2" max="2" width="13.85546875" bestFit="1" customWidth="1"/>
    <col min="3" max="3" width="9.140625" style="8"/>
    <col min="8" max="8" width="9.140625" style="7"/>
  </cols>
  <sheetData>
    <row r="1" spans="2:9" x14ac:dyDescent="0.25">
      <c r="B1" t="s">
        <v>159</v>
      </c>
      <c r="C1" s="8" t="s">
        <v>160</v>
      </c>
      <c r="D1" t="s">
        <v>161</v>
      </c>
      <c r="H1" s="7" t="s">
        <v>166</v>
      </c>
      <c r="I1" t="s">
        <v>161</v>
      </c>
    </row>
    <row r="2" spans="2:9" x14ac:dyDescent="0.25">
      <c r="B2" t="s">
        <v>149</v>
      </c>
      <c r="C2" s="8">
        <v>2.4900000000000002</v>
      </c>
      <c r="H2" s="7">
        <v>1</v>
      </c>
      <c r="I2" t="s">
        <v>163</v>
      </c>
    </row>
    <row r="3" spans="2:9" x14ac:dyDescent="0.25">
      <c r="B3" t="s">
        <v>150</v>
      </c>
      <c r="C3" s="8">
        <v>3</v>
      </c>
      <c r="H3" s="7">
        <v>2</v>
      </c>
      <c r="I3" t="s">
        <v>162</v>
      </c>
    </row>
    <row r="4" spans="2:9" x14ac:dyDescent="0.25">
      <c r="B4" t="s">
        <v>151</v>
      </c>
      <c r="C4" s="8">
        <v>4</v>
      </c>
      <c r="H4" s="7">
        <v>3</v>
      </c>
      <c r="I4" t="s">
        <v>164</v>
      </c>
    </row>
    <row r="5" spans="2:9" x14ac:dyDescent="0.25">
      <c r="B5" t="s">
        <v>152</v>
      </c>
      <c r="C5" s="8">
        <v>3.5</v>
      </c>
      <c r="H5" s="7">
        <v>4</v>
      </c>
      <c r="I5" t="s">
        <v>165</v>
      </c>
    </row>
    <row r="6" spans="2:9" x14ac:dyDescent="0.25">
      <c r="B6" t="s">
        <v>153</v>
      </c>
      <c r="C6" s="8">
        <v>4.45</v>
      </c>
    </row>
    <row r="7" spans="2:9" x14ac:dyDescent="0.25">
      <c r="B7" t="s">
        <v>154</v>
      </c>
      <c r="C7" s="8">
        <v>2.36</v>
      </c>
    </row>
    <row r="8" spans="2:9" x14ac:dyDescent="0.25">
      <c r="B8" t="s">
        <v>155</v>
      </c>
      <c r="C8" s="8">
        <v>4.01</v>
      </c>
    </row>
    <row r="9" spans="2:9" x14ac:dyDescent="0.25">
      <c r="B9" t="s">
        <v>156</v>
      </c>
      <c r="C9" s="8">
        <v>2.99</v>
      </c>
    </row>
    <row r="10" spans="2:9" x14ac:dyDescent="0.25">
      <c r="B10" t="s">
        <v>157</v>
      </c>
      <c r="C10" s="8">
        <v>4.67</v>
      </c>
    </row>
    <row r="11" spans="2:9" x14ac:dyDescent="0.25">
      <c r="B11" t="s">
        <v>158</v>
      </c>
      <c r="C11" s="8">
        <v>2.78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AEA79-A020-41DA-83EB-2967AF0E6F13}">
  <dimension ref="A1:J45"/>
  <sheetViews>
    <sheetView zoomScale="82" zoomScaleNormal="82" workbookViewId="0">
      <selection activeCell="I4" sqref="I4"/>
    </sheetView>
  </sheetViews>
  <sheetFormatPr defaultRowHeight="15" x14ac:dyDescent="0.25"/>
  <cols>
    <col min="1" max="1" width="20.42578125" bestFit="1" customWidth="1"/>
    <col min="2" max="2" width="17.85546875" bestFit="1" customWidth="1"/>
    <col min="3" max="3" width="5.5703125" bestFit="1" customWidth="1"/>
    <col min="4" max="4" width="6.42578125" bestFit="1" customWidth="1"/>
    <col min="5" max="5" width="11.28515625" bestFit="1" customWidth="1"/>
    <col min="8" max="8" width="20.140625" bestFit="1" customWidth="1"/>
    <col min="9" max="9" width="19.28515625" customWidth="1"/>
    <col min="10" max="10" width="20.140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0" x14ac:dyDescent="0.25">
      <c r="A2" t="s">
        <v>16</v>
      </c>
      <c r="B2">
        <v>1103024456</v>
      </c>
      <c r="C2" t="s">
        <v>17</v>
      </c>
      <c r="D2">
        <v>1450</v>
      </c>
      <c r="E2" t="s">
        <v>18</v>
      </c>
      <c r="H2" t="s">
        <v>0</v>
      </c>
      <c r="I2" t="s">
        <v>4</v>
      </c>
    </row>
    <row r="3" spans="1:10" x14ac:dyDescent="0.25">
      <c r="A3" t="s">
        <v>28</v>
      </c>
      <c r="B3">
        <v>1106026572</v>
      </c>
      <c r="C3" t="s">
        <v>17</v>
      </c>
      <c r="D3">
        <v>1460</v>
      </c>
      <c r="E3" t="s">
        <v>29</v>
      </c>
      <c r="H3" t="s">
        <v>45</v>
      </c>
      <c r="I3" s="5" t="str">
        <f>INDEX(E:E,MATCH(H3,A:A,0))</f>
        <v>6/14/1987</v>
      </c>
      <c r="J3" t="str">
        <f>INDEX(A:A,MATCH(I3,E:E,0))</f>
        <v>Smith, Leigh Ann</v>
      </c>
    </row>
    <row r="4" spans="1:10" x14ac:dyDescent="0.25">
      <c r="A4" t="s">
        <v>33</v>
      </c>
      <c r="B4">
        <v>1302053333</v>
      </c>
      <c r="C4" t="s">
        <v>17</v>
      </c>
      <c r="D4">
        <v>2703</v>
      </c>
      <c r="E4" s="5">
        <v>31421</v>
      </c>
      <c r="H4" t="s">
        <v>48</v>
      </c>
      <c r="I4" s="5">
        <f t="shared" ref="I4:I6" si="0">INDEX(E:E,MATCH(H4,A:A,0))</f>
        <v>30961</v>
      </c>
      <c r="J4" t="str">
        <f t="shared" ref="J4:J6" si="1">INDEX(A:A,MATCH(I4,E:E,0))</f>
        <v>LeBlanc, Brandon  R</v>
      </c>
    </row>
    <row r="5" spans="1:10" x14ac:dyDescent="0.25">
      <c r="A5" t="s">
        <v>37</v>
      </c>
      <c r="B5">
        <v>1211050782</v>
      </c>
      <c r="C5" t="s">
        <v>17</v>
      </c>
      <c r="D5">
        <v>2170</v>
      </c>
      <c r="E5" t="s">
        <v>38</v>
      </c>
      <c r="H5" t="s">
        <v>84</v>
      </c>
      <c r="I5" s="5">
        <f t="shared" si="0"/>
        <v>32240</v>
      </c>
      <c r="J5" t="str">
        <f t="shared" si="1"/>
        <v>Murray, Thomas</v>
      </c>
    </row>
    <row r="6" spans="1:10" x14ac:dyDescent="0.25">
      <c r="A6" t="s">
        <v>43</v>
      </c>
      <c r="B6">
        <v>1307059817</v>
      </c>
      <c r="C6" t="s">
        <v>17</v>
      </c>
      <c r="D6">
        <v>2330</v>
      </c>
      <c r="E6" t="s">
        <v>44</v>
      </c>
      <c r="H6" t="s">
        <v>58</v>
      </c>
      <c r="I6" s="5" t="str">
        <f t="shared" si="0"/>
        <v>4/16/1979</v>
      </c>
      <c r="J6" t="str">
        <f t="shared" si="1"/>
        <v>Foster-Baker, Amy</v>
      </c>
    </row>
    <row r="7" spans="1:10" x14ac:dyDescent="0.25">
      <c r="A7" t="s">
        <v>45</v>
      </c>
      <c r="B7">
        <v>711007713</v>
      </c>
      <c r="C7" t="s">
        <v>17</v>
      </c>
      <c r="D7">
        <v>1844</v>
      </c>
      <c r="E7" t="s">
        <v>46</v>
      </c>
    </row>
    <row r="8" spans="1:10" x14ac:dyDescent="0.25">
      <c r="A8" t="s">
        <v>48</v>
      </c>
      <c r="B8">
        <v>1102024115</v>
      </c>
      <c r="C8" t="s">
        <v>17</v>
      </c>
      <c r="D8">
        <v>1460</v>
      </c>
      <c r="E8" s="5">
        <v>30961</v>
      </c>
    </row>
    <row r="9" spans="1:10" x14ac:dyDescent="0.25">
      <c r="A9" t="s">
        <v>52</v>
      </c>
      <c r="B9">
        <v>1206043417</v>
      </c>
      <c r="C9" t="s">
        <v>17</v>
      </c>
      <c r="D9">
        <v>2045</v>
      </c>
      <c r="E9" s="5">
        <v>30844</v>
      </c>
    </row>
    <row r="10" spans="1:10" x14ac:dyDescent="0.25">
      <c r="A10" t="s">
        <v>55</v>
      </c>
      <c r="B10">
        <v>1307060188</v>
      </c>
      <c r="C10" t="s">
        <v>17</v>
      </c>
      <c r="D10">
        <v>2468</v>
      </c>
      <c r="E10" s="5">
        <v>31871</v>
      </c>
    </row>
    <row r="11" spans="1:10" x14ac:dyDescent="0.25">
      <c r="A11" t="s">
        <v>58</v>
      </c>
      <c r="B11">
        <v>1201031308</v>
      </c>
      <c r="C11" t="s">
        <v>17</v>
      </c>
      <c r="D11">
        <v>2050</v>
      </c>
      <c r="E11" t="s">
        <v>59</v>
      </c>
    </row>
    <row r="12" spans="1:10" x14ac:dyDescent="0.25">
      <c r="A12" t="s">
        <v>62</v>
      </c>
      <c r="B12">
        <v>1001495124</v>
      </c>
      <c r="C12" t="s">
        <v>17</v>
      </c>
      <c r="D12">
        <v>1902</v>
      </c>
      <c r="E12" t="s">
        <v>63</v>
      </c>
    </row>
    <row r="13" spans="1:10" x14ac:dyDescent="0.25">
      <c r="A13" t="s">
        <v>66</v>
      </c>
      <c r="B13">
        <v>1112030816</v>
      </c>
      <c r="C13" t="s">
        <v>17</v>
      </c>
      <c r="D13">
        <v>2067</v>
      </c>
      <c r="E13" t="s">
        <v>67</v>
      </c>
    </row>
    <row r="14" spans="1:10" x14ac:dyDescent="0.25">
      <c r="A14" t="s">
        <v>72</v>
      </c>
      <c r="B14">
        <v>1102024056</v>
      </c>
      <c r="C14" t="s">
        <v>17</v>
      </c>
      <c r="D14">
        <v>2026</v>
      </c>
      <c r="E14" s="5">
        <v>31506</v>
      </c>
    </row>
    <row r="15" spans="1:10" x14ac:dyDescent="0.25">
      <c r="A15" t="s">
        <v>76</v>
      </c>
      <c r="B15">
        <v>905013738</v>
      </c>
      <c r="C15" t="s">
        <v>17</v>
      </c>
      <c r="D15">
        <v>2127</v>
      </c>
      <c r="E15" t="s">
        <v>77</v>
      </c>
    </row>
    <row r="16" spans="1:10" x14ac:dyDescent="0.25">
      <c r="A16" t="s">
        <v>79</v>
      </c>
      <c r="B16">
        <v>1410071156</v>
      </c>
      <c r="C16" t="s">
        <v>17</v>
      </c>
      <c r="D16">
        <v>1960</v>
      </c>
      <c r="E16" s="5">
        <v>31601</v>
      </c>
    </row>
    <row r="17" spans="1:5" x14ac:dyDescent="0.25">
      <c r="A17" t="s">
        <v>80</v>
      </c>
      <c r="B17">
        <v>1105025718</v>
      </c>
      <c r="C17" t="s">
        <v>17</v>
      </c>
      <c r="D17">
        <v>2493</v>
      </c>
      <c r="E17" t="s">
        <v>81</v>
      </c>
    </row>
    <row r="18" spans="1:5" x14ac:dyDescent="0.25">
      <c r="A18" t="s">
        <v>83</v>
      </c>
      <c r="B18">
        <v>1003018246</v>
      </c>
      <c r="C18" t="s">
        <v>17</v>
      </c>
      <c r="D18">
        <v>2301</v>
      </c>
      <c r="E18" s="5">
        <v>31604</v>
      </c>
    </row>
    <row r="19" spans="1:5" x14ac:dyDescent="0.25">
      <c r="A19" t="s">
        <v>84</v>
      </c>
      <c r="B19">
        <v>1406068403</v>
      </c>
      <c r="C19" t="s">
        <v>85</v>
      </c>
      <c r="D19">
        <v>78230</v>
      </c>
      <c r="E19" s="5">
        <v>32240</v>
      </c>
    </row>
    <row r="20" spans="1:5" x14ac:dyDescent="0.25">
      <c r="A20" t="s">
        <v>86</v>
      </c>
      <c r="B20">
        <v>1102023965</v>
      </c>
      <c r="C20" t="s">
        <v>17</v>
      </c>
      <c r="D20">
        <v>2747</v>
      </c>
      <c r="E20" s="5">
        <v>30811</v>
      </c>
    </row>
    <row r="21" spans="1:5" x14ac:dyDescent="0.25">
      <c r="A21" t="s">
        <v>87</v>
      </c>
      <c r="B21">
        <v>1108027853</v>
      </c>
      <c r="C21" t="s">
        <v>17</v>
      </c>
      <c r="D21">
        <v>1886</v>
      </c>
      <c r="E21" t="s">
        <v>88</v>
      </c>
    </row>
    <row r="22" spans="1:5" x14ac:dyDescent="0.25">
      <c r="A22" t="s">
        <v>89</v>
      </c>
      <c r="B22">
        <v>1407068885</v>
      </c>
      <c r="C22" t="s">
        <v>17</v>
      </c>
      <c r="D22">
        <v>1886</v>
      </c>
      <c r="E22" s="5">
        <v>29900</v>
      </c>
    </row>
    <row r="23" spans="1:5" x14ac:dyDescent="0.25">
      <c r="A23" t="s">
        <v>90</v>
      </c>
      <c r="B23">
        <v>1203032255</v>
      </c>
      <c r="C23" t="s">
        <v>17</v>
      </c>
      <c r="D23">
        <v>1810</v>
      </c>
      <c r="E23" t="s">
        <v>91</v>
      </c>
    </row>
    <row r="24" spans="1:5" x14ac:dyDescent="0.25">
      <c r="A24" t="s">
        <v>92</v>
      </c>
      <c r="B24">
        <v>1111030148</v>
      </c>
      <c r="C24" t="s">
        <v>17</v>
      </c>
      <c r="D24">
        <v>2452</v>
      </c>
      <c r="E24" t="s">
        <v>93</v>
      </c>
    </row>
    <row r="25" spans="1:5" x14ac:dyDescent="0.25">
      <c r="A25" t="s">
        <v>95</v>
      </c>
      <c r="B25">
        <v>808010278</v>
      </c>
      <c r="C25" t="s">
        <v>17</v>
      </c>
      <c r="D25">
        <v>2110</v>
      </c>
      <c r="E25" s="5">
        <v>25782</v>
      </c>
    </row>
    <row r="26" spans="1:5" x14ac:dyDescent="0.25">
      <c r="A26" t="s">
        <v>96</v>
      </c>
      <c r="B26">
        <v>1110029732</v>
      </c>
      <c r="C26" t="s">
        <v>17</v>
      </c>
      <c r="D26">
        <v>2148</v>
      </c>
      <c r="E26" t="s">
        <v>97</v>
      </c>
    </row>
    <row r="27" spans="1:5" x14ac:dyDescent="0.25">
      <c r="A27" t="s">
        <v>98</v>
      </c>
      <c r="B27">
        <v>1192991000</v>
      </c>
      <c r="C27" t="s">
        <v>17</v>
      </c>
      <c r="D27">
        <v>1460</v>
      </c>
      <c r="E27" s="5">
        <v>29348</v>
      </c>
    </row>
    <row r="28" spans="1:5" x14ac:dyDescent="0.25">
      <c r="A28" t="s">
        <v>103</v>
      </c>
      <c r="B28">
        <v>1106026933</v>
      </c>
      <c r="C28" t="s">
        <v>17</v>
      </c>
      <c r="D28">
        <v>2481</v>
      </c>
      <c r="E28" s="5">
        <v>26788</v>
      </c>
    </row>
    <row r="29" spans="1:5" x14ac:dyDescent="0.25">
      <c r="A29" t="s">
        <v>106</v>
      </c>
      <c r="B29">
        <v>1001175250</v>
      </c>
      <c r="C29" t="s">
        <v>17</v>
      </c>
      <c r="D29">
        <v>1915</v>
      </c>
      <c r="E29" s="5">
        <v>23468</v>
      </c>
    </row>
    <row r="30" spans="1:5" x14ac:dyDescent="0.25">
      <c r="A30" t="s">
        <v>107</v>
      </c>
      <c r="B30">
        <v>1011022863</v>
      </c>
      <c r="C30" t="s">
        <v>17</v>
      </c>
      <c r="D30">
        <v>2134</v>
      </c>
      <c r="E30" s="5">
        <v>31542</v>
      </c>
    </row>
    <row r="31" spans="1:5" x14ac:dyDescent="0.25">
      <c r="A31" t="s">
        <v>111</v>
      </c>
      <c r="B31">
        <v>1101023754</v>
      </c>
      <c r="C31" t="s">
        <v>17</v>
      </c>
      <c r="D31">
        <v>1886</v>
      </c>
      <c r="E31" s="5">
        <v>25818</v>
      </c>
    </row>
    <row r="32" spans="1:5" x14ac:dyDescent="0.25">
      <c r="A32" t="s">
        <v>114</v>
      </c>
      <c r="B32">
        <v>1301052902</v>
      </c>
      <c r="C32" t="s">
        <v>17</v>
      </c>
      <c r="D32">
        <v>2170</v>
      </c>
      <c r="E32" s="5">
        <v>31176</v>
      </c>
    </row>
    <row r="33" spans="1:5" x14ac:dyDescent="0.25">
      <c r="A33" t="s">
        <v>117</v>
      </c>
      <c r="B33">
        <v>1501072093</v>
      </c>
      <c r="C33" t="s">
        <v>118</v>
      </c>
      <c r="D33">
        <v>6040</v>
      </c>
      <c r="E33" s="5">
        <v>24996</v>
      </c>
    </row>
    <row r="34" spans="1:5" x14ac:dyDescent="0.25">
      <c r="A34" t="s">
        <v>119</v>
      </c>
      <c r="B34">
        <v>602000312</v>
      </c>
      <c r="C34" t="s">
        <v>118</v>
      </c>
      <c r="D34">
        <v>6070</v>
      </c>
      <c r="E34" s="5">
        <v>32273</v>
      </c>
    </row>
    <row r="35" spans="1:5" x14ac:dyDescent="0.25">
      <c r="A35" t="s">
        <v>121</v>
      </c>
      <c r="B35">
        <v>1203032263</v>
      </c>
      <c r="C35" t="s">
        <v>17</v>
      </c>
      <c r="D35">
        <v>2360</v>
      </c>
      <c r="E35" s="5">
        <v>27001</v>
      </c>
    </row>
    <row r="36" spans="1:5" x14ac:dyDescent="0.25">
      <c r="A36" t="s">
        <v>123</v>
      </c>
      <c r="B36">
        <v>1212052023</v>
      </c>
      <c r="C36" t="s">
        <v>17</v>
      </c>
      <c r="D36">
        <v>1886</v>
      </c>
      <c r="E36" s="5">
        <v>32325</v>
      </c>
    </row>
    <row r="37" spans="1:5" x14ac:dyDescent="0.25">
      <c r="A37" t="s">
        <v>126</v>
      </c>
      <c r="B37">
        <v>1102024173</v>
      </c>
      <c r="C37" t="s">
        <v>17</v>
      </c>
      <c r="D37">
        <v>2135</v>
      </c>
      <c r="E37" t="s">
        <v>127</v>
      </c>
    </row>
    <row r="38" spans="1:5" x14ac:dyDescent="0.25">
      <c r="A38" t="s">
        <v>128</v>
      </c>
      <c r="B38">
        <v>1101023540</v>
      </c>
      <c r="C38" t="s">
        <v>17</v>
      </c>
      <c r="D38">
        <v>2119</v>
      </c>
      <c r="E38" t="s">
        <v>129</v>
      </c>
    </row>
    <row r="39" spans="1:5" x14ac:dyDescent="0.25">
      <c r="A39" t="s">
        <v>130</v>
      </c>
      <c r="B39">
        <v>1988299991</v>
      </c>
      <c r="C39" t="s">
        <v>17</v>
      </c>
      <c r="D39">
        <v>2472</v>
      </c>
      <c r="E39" t="s">
        <v>131</v>
      </c>
    </row>
    <row r="40" spans="1:5" x14ac:dyDescent="0.25">
      <c r="A40" t="s">
        <v>133</v>
      </c>
      <c r="B40">
        <v>1012023013</v>
      </c>
      <c r="C40" t="s">
        <v>17</v>
      </c>
      <c r="D40">
        <v>2138</v>
      </c>
      <c r="E40" t="s">
        <v>134</v>
      </c>
    </row>
    <row r="41" spans="1:5" x14ac:dyDescent="0.25">
      <c r="A41" t="s">
        <v>135</v>
      </c>
      <c r="B41">
        <v>1001956578</v>
      </c>
      <c r="C41" t="s">
        <v>17</v>
      </c>
      <c r="D41">
        <v>2048</v>
      </c>
      <c r="E41" s="5">
        <v>28949</v>
      </c>
    </row>
    <row r="42" spans="1:5" x14ac:dyDescent="0.25">
      <c r="A42" t="s">
        <v>136</v>
      </c>
      <c r="B42">
        <v>906014183</v>
      </c>
      <c r="C42" t="s">
        <v>17</v>
      </c>
      <c r="D42">
        <v>1773</v>
      </c>
      <c r="E42" t="s">
        <v>137</v>
      </c>
    </row>
    <row r="43" spans="1:5" x14ac:dyDescent="0.25">
      <c r="A43" t="s">
        <v>139</v>
      </c>
      <c r="B43">
        <v>1104025466</v>
      </c>
      <c r="C43" t="s">
        <v>17</v>
      </c>
      <c r="D43">
        <v>1420</v>
      </c>
      <c r="E43" s="5">
        <v>32268</v>
      </c>
    </row>
    <row r="44" spans="1:5" x14ac:dyDescent="0.25">
      <c r="A44" t="s">
        <v>140</v>
      </c>
      <c r="B44">
        <v>1411071506</v>
      </c>
      <c r="C44" t="s">
        <v>17</v>
      </c>
      <c r="D44">
        <v>2343</v>
      </c>
      <c r="E44" t="s">
        <v>141</v>
      </c>
    </row>
    <row r="45" spans="1:5" x14ac:dyDescent="0.25">
      <c r="A45" t="s">
        <v>142</v>
      </c>
      <c r="B45">
        <v>1307060199</v>
      </c>
      <c r="C45" t="s">
        <v>17</v>
      </c>
      <c r="D45">
        <v>2148</v>
      </c>
      <c r="E45" s="5">
        <v>27519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418D-768A-4A03-9B41-CC8BD6867FAD}">
  <dimension ref="B1:E7"/>
  <sheetViews>
    <sheetView workbookViewId="0">
      <selection activeCell="C7" sqref="C7"/>
    </sheetView>
  </sheetViews>
  <sheetFormatPr defaultRowHeight="15" x14ac:dyDescent="0.25"/>
  <cols>
    <col min="2" max="2" width="17.85546875" bestFit="1" customWidth="1"/>
    <col min="3" max="3" width="11" bestFit="1" customWidth="1"/>
    <col min="4" max="4" width="19.28515625" bestFit="1" customWidth="1"/>
    <col min="5" max="5" width="15" bestFit="1" customWidth="1"/>
  </cols>
  <sheetData>
    <row r="1" spans="2:5" x14ac:dyDescent="0.25">
      <c r="B1" t="s">
        <v>0</v>
      </c>
      <c r="C1" t="s">
        <v>16</v>
      </c>
      <c r="D1" t="s">
        <v>28</v>
      </c>
      <c r="E1" t="s">
        <v>33</v>
      </c>
    </row>
    <row r="2" spans="2:5" x14ac:dyDescent="0.25">
      <c r="B2" t="s">
        <v>1</v>
      </c>
      <c r="C2">
        <v>1103024456</v>
      </c>
      <c r="D2">
        <v>1106026572</v>
      </c>
      <c r="E2">
        <v>1302053333</v>
      </c>
    </row>
    <row r="3" spans="2:5" x14ac:dyDescent="0.25">
      <c r="B3" t="s">
        <v>2</v>
      </c>
      <c r="C3" t="s">
        <v>17</v>
      </c>
      <c r="D3" t="s">
        <v>17</v>
      </c>
      <c r="E3" t="s">
        <v>17</v>
      </c>
    </row>
    <row r="4" spans="2:5" x14ac:dyDescent="0.25">
      <c r="B4" t="s">
        <v>3</v>
      </c>
      <c r="C4">
        <v>1450</v>
      </c>
      <c r="D4">
        <v>1460</v>
      </c>
      <c r="E4">
        <v>2703</v>
      </c>
    </row>
    <row r="5" spans="2:5" x14ac:dyDescent="0.25">
      <c r="B5" t="s">
        <v>4</v>
      </c>
      <c r="C5" t="s">
        <v>18</v>
      </c>
      <c r="D5" t="s">
        <v>29</v>
      </c>
      <c r="E5" s="5">
        <v>31421</v>
      </c>
    </row>
    <row r="7" spans="2:5" x14ac:dyDescent="0.25">
      <c r="B7" t="s">
        <v>16</v>
      </c>
      <c r="C7" s="5">
        <f>HLOOKUP(B7,B1:E5,4)</f>
        <v>1450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HR</vt:lpstr>
      <vt:lpstr>Finance</vt:lpstr>
      <vt:lpstr>Lookup</vt:lpstr>
      <vt:lpstr>vlookup</vt:lpstr>
      <vt:lpstr>Vlookup for Approximate Match</vt:lpstr>
      <vt:lpstr>Sheet1</vt:lpstr>
      <vt:lpstr>Sheet2</vt:lpstr>
      <vt:lpstr>Method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Muyiwa Novatrack</dc:creator>
  <cp:lastModifiedBy>Aladetoun Oluwamuyiwa</cp:lastModifiedBy>
  <dcterms:created xsi:type="dcterms:W3CDTF">2024-08-23T20:06:51Z</dcterms:created>
  <dcterms:modified xsi:type="dcterms:W3CDTF">2024-08-24T10:45:33Z</dcterms:modified>
</cp:coreProperties>
</file>